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925" yWindow="-270" windowWidth="19905" windowHeight="12540"/>
  </bookViews>
  <sheets>
    <sheet name="ZD_ProjectFinalAuditPlan" sheetId="1" r:id="rId1"/>
  </sheets>
  <definedNames>
    <definedName name="_xlnm._FilterDatabase" localSheetId="0" hidden="1">ZD_ProjectFinalAuditPlan!$B$7:$AS$285</definedName>
    <definedName name="_xlnm.Print_Titles" localSheetId="0">ZD_ProjectFinalAuditPlan!$4:$6</definedName>
  </definedNames>
  <calcPr calcId="125725"/>
</workbook>
</file>

<file path=xl/calcChain.xml><?xml version="1.0" encoding="utf-8"?>
<calcChain xmlns="http://schemas.openxmlformats.org/spreadsheetml/2006/main">
  <c r="I206" i="1"/>
  <c r="I144"/>
  <c r="I122"/>
  <c r="I45"/>
  <c r="U28"/>
  <c r="T28"/>
  <c r="U8"/>
  <c r="T8"/>
  <c r="I44" l="1"/>
  <c r="I7" s="1"/>
</calcChain>
</file>

<file path=xl/sharedStrings.xml><?xml version="1.0" encoding="utf-8"?>
<sst xmlns="http://schemas.openxmlformats.org/spreadsheetml/2006/main" count="6298" uniqueCount="1252">
  <si>
    <t/>
  </si>
  <si>
    <t>序号</t>
  </si>
  <si>
    <t>项目名称</t>
  </si>
  <si>
    <t>建设规模和产能</t>
  </si>
  <si>
    <t>2018年主要建设内容</t>
  </si>
  <si>
    <t>总投资（万元）</t>
  </si>
  <si>
    <t>到2017年底累计完成投资（万元）</t>
  </si>
  <si>
    <t>2018年投资计划（万元）</t>
  </si>
  <si>
    <t>用地规模（亩）</t>
  </si>
  <si>
    <t>是否符合</t>
  </si>
  <si>
    <t>前期工作审批手续办理情况</t>
  </si>
  <si>
    <t>建设周期</t>
  </si>
  <si>
    <t>产业项目需填报内容</t>
  </si>
  <si>
    <t>投资强度（万元/亩）</t>
  </si>
  <si>
    <t>单位面积年产出（万元/亩）</t>
  </si>
  <si>
    <t>单位面积税收贡献（万元/亩）</t>
  </si>
  <si>
    <t>是否申报省重点项目</t>
  </si>
  <si>
    <t>申报单位</t>
  </si>
  <si>
    <t xml:space="preserve">小计 </t>
  </si>
  <si>
    <t>预计总用地量</t>
  </si>
  <si>
    <t>已落实指标</t>
  </si>
  <si>
    <t>2018年指标需求</t>
  </si>
  <si>
    <t>2018年预分配指标</t>
  </si>
  <si>
    <t>土规</t>
  </si>
  <si>
    <t>城规</t>
  </si>
  <si>
    <t>生态绿线</t>
  </si>
  <si>
    <t>立项审批</t>
  </si>
  <si>
    <t>规划选址</t>
  </si>
  <si>
    <t>环评审批</t>
  </si>
  <si>
    <t>国土报批</t>
  </si>
  <si>
    <t>开工年月</t>
  </si>
  <si>
    <t>竣工年月</t>
  </si>
  <si>
    <t>是否符合能耗“双红线”</t>
  </si>
  <si>
    <t>投产后年产出</t>
  </si>
  <si>
    <t>投产后年税收贡献</t>
  </si>
  <si>
    <t>总量</t>
  </si>
  <si>
    <t>农用地量</t>
  </si>
  <si>
    <t>总计(247项）</t>
  </si>
  <si>
    <t>一、交通运输项目(25项)</t>
  </si>
  <si>
    <t>投产项目(2项)</t>
  </si>
  <si>
    <t>滨海湾新区海芯路项目（原长安新区进场路路基工程项目）</t>
  </si>
  <si>
    <t>（一）道路全长2626米，城市次干路，宽度34米，双向四车道，占地约148亩，建设内容主要包括软基、路基、桥涵、路面、交通和绿化工程等。
（二）施工平台占地约34.15亩，其中场地硬化面积约5000平方米。</t>
  </si>
  <si>
    <t>主体工程施工。</t>
  </si>
  <si>
    <t>否</t>
  </si>
  <si>
    <t>√</t>
  </si>
  <si>
    <t>2016/08</t>
  </si>
  <si>
    <t>2018/08</t>
  </si>
  <si>
    <t>/</t>
  </si>
  <si>
    <t>东莞港（滨海湾新区）</t>
  </si>
  <si>
    <t>主线：路线长约42.2km，设特大桥5 座、大桥14 座（均含主线高架桥），设隧道7 座，设枢纽互通立交9 处。
清溪支线：路线长约15.5km，设特大桥2 座、大桥9 座（均含主线高架桥），设隧道1 座，设枢纽互通立交2 处。</t>
  </si>
  <si>
    <t>完成收尾工程</t>
  </si>
  <si>
    <t>是</t>
  </si>
  <si>
    <t>2011/03</t>
  </si>
  <si>
    <t>2018/12</t>
  </si>
  <si>
    <t>／</t>
  </si>
  <si>
    <t>交投集团</t>
  </si>
  <si>
    <t>续建项目(15项)</t>
  </si>
  <si>
    <t>东莞港广东鸿福公司沙田三期（9、10号泊位）项目</t>
  </si>
  <si>
    <t xml:space="preserve">三期工程占地面积735亩，建设2个50000吨级多用途泊位（结构按靠泊7万吨级集装箱船设计和建设），码头岸线长648m，设计年通过能力为件杂货60万吨，集装箱20万TEU，滚装汽车26万辆。
</t>
  </si>
  <si>
    <t xml:space="preserve">码头水工结构施工基本完成，后方道路堆场施工，辅助建筑施工
</t>
  </si>
  <si>
    <t>2014/04</t>
  </si>
  <si>
    <t>2019/12</t>
  </si>
  <si>
    <t>项目分两期进行，一期工程计划投资5亿元，建设2个5000吨级集装箱泊位和1个1000吨级散杂货泊位；二期工程计划投资3亿元，建设3万吨级集装箱泊位1个和边检码头1个。</t>
  </si>
  <si>
    <t>建设二期码头岸线及二期堆场。</t>
  </si>
  <si>
    <t>2013/01</t>
  </si>
  <si>
    <t>2020/03</t>
  </si>
  <si>
    <t>虎门镇</t>
  </si>
  <si>
    <t xml:space="preserve">路线长2.49km；公路等级为一级公路，设计速度80km/h，路基宽62m，沥青混凝土路面，引道长约0.674km；特大桥1座。
</t>
  </si>
  <si>
    <t>桥梁工程</t>
  </si>
  <si>
    <t>2012/07</t>
  </si>
  <si>
    <t>2019/06</t>
  </si>
  <si>
    <t>路线长4.39km，东深二路改造长度为0.88km，设大桥300m/1座，涵洞353m/6道，分离式立交跨线桥412m/1座，中集集团匝道桥120m/1座，挖方高边坡防护1197m/7处。</t>
  </si>
  <si>
    <t>路基、桥梁工程</t>
  </si>
  <si>
    <t>↑</t>
  </si>
  <si>
    <t>2015/08</t>
  </si>
  <si>
    <t>路线全长62.8公里，设桥头东、桥头南、常平东（枢纽）、横沥、常平西、东坑、寮步（枢纽）、大岭山、新围、厚街南（枢纽）、沙田东、沙田（枢纽）12 处互通式立交。全线设隧道4座，特大桥、大桥共24座，中小桥3座；设服务区1处，管理中心1处，养护工区4 处（含2 处隧道管理站）。</t>
  </si>
  <si>
    <t>招投标、征地拆迁、土建施工</t>
  </si>
  <si>
    <t>2015/12</t>
  </si>
  <si>
    <t>2022/12</t>
  </si>
  <si>
    <t>路线长17.05km，设特大桥、大桥（含分离式主线跨线桥）11505m/12 座；设中隧道1230m／2 座（双洞平均长计，未计列清林隧道深圳境内505m），设平山、塘背、桥陇、凤岗、清林互通立交共5 处。</t>
  </si>
  <si>
    <t>2021/12</t>
  </si>
  <si>
    <t>路线全长7.141km，新建东海大桥和粤晖大桥（粤晖大桥单独立项，本项目投资不含粤晖大桥），扩建南大大桥和南阁大桥，并对南大大桥旧桥和南阁大桥旧桥进行维修加固。（由于南阁大桥方案调整，2018年2月竣工内容不含南阁大桥部分）</t>
  </si>
  <si>
    <t>2020/06</t>
  </si>
  <si>
    <t>道滘大桥重建工程　</t>
  </si>
  <si>
    <t>本项目对道滘大桥进行拆除重建，路线全长1.13 千米，其中桥长808 米，桥宽29 米。</t>
  </si>
  <si>
    <t>2015/09</t>
  </si>
  <si>
    <t>2019/09</t>
  </si>
  <si>
    <t>麻涌水乡大道延长线工程项目</t>
  </si>
  <si>
    <t>路线全长4.15公里，道路标准断面宽36米，双向6车道布置，全线设大桥2座，中桥4座。</t>
  </si>
  <si>
    <t>路基路面工程、桥梁工程。</t>
  </si>
  <si>
    <t>2017/08</t>
  </si>
  <si>
    <t>2020/07</t>
  </si>
  <si>
    <t>麻涌镇</t>
  </si>
  <si>
    <t>麻涌中粮广州港新沙港区二期13#泊位工程</t>
  </si>
  <si>
    <t>拟建设1个7万吨级通用泊位（码头结构按靠泊10万吨级散货船设计），22万吨筒仓及相关附属设施。</t>
  </si>
  <si>
    <t>继续建设码头陆域部分及后续施工。</t>
  </si>
  <si>
    <t>2017/04</t>
  </si>
  <si>
    <t>项目建设一座2万吨级液体石化码头及后方库区，码头吞吐量为120万吨，后方库区占地面积约207亩，总建设规模为22.5万立方米，其中一期工程拟建设汽、煤、柴油和有机化工品12.15万立方米，二期工程拟建设有机化工品和无机化工10.35万立方米。</t>
  </si>
  <si>
    <t>项目完成仓储主体工程，中控楼、管廊铺设、装车台及相关附属配套设施施工。</t>
  </si>
  <si>
    <t>2014/06</t>
  </si>
  <si>
    <t>沙田镇</t>
  </si>
  <si>
    <t>新建方中路延长线和桑茶快速路及东延线工程，改造榴花路、东江大道、茶山大道节点。</t>
  </si>
  <si>
    <t>道路、市政、绿化施工</t>
  </si>
  <si>
    <t>2012/11</t>
  </si>
  <si>
    <t>市城建局</t>
  </si>
  <si>
    <t>本项目用地总面积约156864.2平方米，设计段南起万江大道，北至莞穗大道，长2.8公里，双向六车道，跨汾溪河大桥一座（长约521米）。银龙路为城市主干道，汾溪河通航等级Ⅶ级。</t>
  </si>
  <si>
    <t>预制梁、路基、路面等施工</t>
  </si>
  <si>
    <t>2015/10</t>
  </si>
  <si>
    <t>线路全长58.0km,设车站21座，设车辆段1处、停车场1处，设主变电所3座。</t>
  </si>
  <si>
    <t>开展1号线征地拆迁、管线迁改施工；开展望洪站上跨穗莞深城际线桥梁施工；完成施工标招标工作，开展施工1标车站施工。</t>
  </si>
  <si>
    <t>2016/09</t>
  </si>
  <si>
    <t>市轨道公司</t>
  </si>
  <si>
    <t>总建筑面积181637平方米。</t>
  </si>
  <si>
    <t>开展2号楼主体结构施工。</t>
  </si>
  <si>
    <t>-</t>
  </si>
  <si>
    <t>2013/11</t>
  </si>
  <si>
    <t>2020/10</t>
  </si>
  <si>
    <t>新开工项目(8项)</t>
  </si>
  <si>
    <t>滨海湾新区湾区大道工程</t>
  </si>
  <si>
    <t xml:space="preserve">线路全长约1.816km，规划红线宽度80m，双向十车道，道路等级为城市主干路，设计速度60km/m。
</t>
  </si>
  <si>
    <t>道路工程、桥涵工程、市政配套管线工程（给排水、电力、电信、通信、照明、燃气）以及道路附属工程（人行系统、慢行系统、景观绿化、交通安全设施等）</t>
  </si>
  <si>
    <t>2020/08</t>
  </si>
  <si>
    <t>滨海湾新区滨海大道市政工程</t>
  </si>
  <si>
    <t xml:space="preserve">路线全长约 5.521km（含磨碟河大桥 K1+060~K1+940 设计范围0.88KM），规划红线宽 80m，双向八车道，道路等级为城市主干路。
</t>
  </si>
  <si>
    <t xml:space="preserve">道路工程、桥涵工程、市政配套管线工程（给排水、电力、电信、通信、照明、燃气）以及道路附属工程（人行系统、慢行系统、景观绿化、交通安全设施等）
</t>
  </si>
  <si>
    <t>博深高速清溪出入口连接线</t>
  </si>
  <si>
    <t>路线全长9.878km，新建长度为4.404km，旧路改造长度为5.474km。设大桥1260m/5 座，中小桥40m/2 座，涵洞290.88m/6 道，短隧道369m/1座，平交口6 处。</t>
  </si>
  <si>
    <t>路基、桥梁和隧道工程</t>
  </si>
  <si>
    <t>2018/02</t>
  </si>
  <si>
    <t>水乡片区横向通道中线工程</t>
  </si>
  <si>
    <t>路线长37.18km，分为道路改造和景观提升两部分。新建段1.21km，改建段1.08km。完全利用现状道路34.9km；景观提升工程21.48 km。</t>
  </si>
  <si>
    <t>招投标、桥梁工程、绿化工程</t>
  </si>
  <si>
    <t>2018/01</t>
  </si>
  <si>
    <t>2019/10</t>
  </si>
  <si>
    <t>县道X886清溪九乡-东风坳升级改造工程</t>
  </si>
  <si>
    <t>路线全长约3.44 km，其中东莞段长3.01 km（含隧道212m），惠州段长0.428 km（含隧道108m），采用双向四车道一级公路兼城市主干路标准。</t>
  </si>
  <si>
    <t>招投标、路基和隧道工程</t>
  </si>
  <si>
    <t>2018/03</t>
  </si>
  <si>
    <t>麻涌广州港新沙港区11-12#通用泊位及驳船泊位工程</t>
  </si>
  <si>
    <t>新建2个7万吨级通用泊位，配套建设相应的驳船泊位,预计建成投产后新增吞吐量1240万吨/年。</t>
  </si>
  <si>
    <t>围堰工程、疏浚吹填及地基处理工程。</t>
  </si>
  <si>
    <t>项目线路总长2.92千米，采用一级公路兼城市主干道标准，设计行车速度为60千米/小时，双向6车道，全线设置跨东江南支流大桥1座，桥长2.1千米，辅道4处，平面交叉1处。道路沿线布设相关排水、交通安全、机电、照明等设施。</t>
  </si>
  <si>
    <t>项目桩基、主塔、引桥部分施工。</t>
  </si>
  <si>
    <t>—</t>
  </si>
  <si>
    <t>东莞火车站站前路升级改造工程</t>
  </si>
  <si>
    <t>全长约3.4km，新建污水管，改造雨水管，升级路面，局部道路整修，全路段架空高压线迁改落地</t>
  </si>
  <si>
    <t>新建污水管，改造雨水管，升级路面，局部道路整修，全路段架空高压线迁改落地</t>
  </si>
  <si>
    <t>续建项目(5项)</t>
  </si>
  <si>
    <t>东莞市高压电网续建项目</t>
  </si>
  <si>
    <t>包括500千伏深圳鲲鹏-宝安线路、东莞纵江站配套500千伏线路二期工程、500kV纵江站扩建第四台主变工程、500kV沙角电厂至广南双回线解口入狮洋站线路工程、220千伏玉泉输变电、掌洲输变电、双岗输变电等47项输变电工程；合计110千伏及以上变电容量1078.3万千伏安、输电线路1246.5千米。</t>
  </si>
  <si>
    <t>2018年主要是进行工程的土建施工、电气安装。</t>
  </si>
  <si>
    <t>2008/03</t>
  </si>
  <si>
    <t>2020/12</t>
  </si>
  <si>
    <t>东莞供电局</t>
  </si>
  <si>
    <t>东莞市中低压配电网续建项目</t>
  </si>
  <si>
    <t>包括莞城、石龙、虎门、东城、万江、南城、中堂、望牛墩、麻涌、石碣、高埗、洪梅、道滘、厚街、沙田（虎门港）、长安（滨海湾新区）、寮步、大岭山、大朗、黄江、樟木头、凤岗、塘厦、谢岗、清溪、常平、桥头、横沥、东坑、企石、石排、茶山、松山湖（生态园）等33个镇街（园区）共4563项工程，配电线路2353千米</t>
  </si>
  <si>
    <t>2017/01</t>
  </si>
  <si>
    <t>项目计划铺设管网从东城中电新能源热电厂出发--沿同欣路—至沙朗路东侧和莞深高速西侧之间的中间地段敷设—沿莞深高速西侧敷设至黄沙河—穿越莞深高速—由黄沙河东岸跨越至黄沙河西岸—横穿松山湖大道—沿黄沙河西路的人行道敷设—至莞樟路—沿黄沙河西岸继续敷设至东城的砖窑四路—至徐福记厂，主管总长约13544米。</t>
  </si>
  <si>
    <t>预计完成北线,同沙至温塘段,并开工东南线,沙同至大朗管路敷设管路长25.公里。</t>
  </si>
  <si>
    <t>2017/09</t>
  </si>
  <si>
    <t>2020/09</t>
  </si>
  <si>
    <t>寮步镇</t>
  </si>
  <si>
    <t>项目用地面积约189亩，项目建设装机总容量为2×200MW 级天然气热电冷联产机组，主要为电力、热力的生产。预计投产后年发电量20.34亿千瓦时，年供热量为245.4万GJ。</t>
  </si>
  <si>
    <t>项目第一套机组燃机、余热锅炉、汽机等设备安装完成；第二套机组燃机、余热锅炉、汽机等设备安装完成80%。</t>
  </si>
  <si>
    <t>2016/04</t>
  </si>
  <si>
    <t>建设2×400MW级燃气-蒸汽联合循环热电联产机组及相应的烟气脱硝设施和供热管网。</t>
  </si>
  <si>
    <t>完成建筑工程、安装工程的施工。</t>
  </si>
  <si>
    <t>谢岗镇</t>
  </si>
  <si>
    <t>三、现代产业项目(176项)</t>
  </si>
  <si>
    <t>1、战略性新兴产业项目(73项)</t>
  </si>
  <si>
    <t>投产项目(15项)</t>
  </si>
  <si>
    <t>大朗乐天合成树脂增资扩产项目</t>
  </si>
  <si>
    <t>规划建设新厂房1栋，总建筑面积约1.3万平方米，增设生产线，年产合成树脂3万吨。</t>
  </si>
  <si>
    <t>装修新厂房及增加购置设备建设生产线。</t>
  </si>
  <si>
    <t>2017/10</t>
  </si>
  <si>
    <t>2018/10</t>
  </si>
  <si>
    <t>大朗镇</t>
  </si>
  <si>
    <t>本项目建设用地10万平方米，现有建筑面积６万平方米，计划新建建筑面积约10万平方米，其中无尘车间建筑面积约4万平方米。一期工程建成后，年产量约4800万片。</t>
  </si>
  <si>
    <t>新建厂房等2栋、宿舍1栋。</t>
  </si>
  <si>
    <t>2016/07</t>
  </si>
  <si>
    <t>2018/06</t>
  </si>
  <si>
    <t>500000万元</t>
  </si>
  <si>
    <t>8000万元</t>
  </si>
  <si>
    <t>大岭山镇</t>
  </si>
  <si>
    <t>东城奕东电子新能源动力电源管理系统配套扩建项目</t>
  </si>
  <si>
    <t>该项目使用面积13000平方米，年生产线束1800万套、柔性印刷线路20万平方米、高端连接器15亿支。</t>
  </si>
  <si>
    <t>主要用于增加设备补充购置、生产线改造及工艺研发投入建设费用。</t>
  </si>
  <si>
    <t>2016/01</t>
  </si>
  <si>
    <t>销售额由8亿元增加到15亿元，可实现利税2亿元。</t>
  </si>
  <si>
    <t>3900万元</t>
  </si>
  <si>
    <t>东城街道</t>
  </si>
  <si>
    <t>东城劲胜电子精密结构件技改和扩建项目</t>
  </si>
  <si>
    <t>主要建设两栋仓库、一栋钢结构厂房及技改设备购置，预计金属精密结构件产能将实现约343万套/年。</t>
  </si>
  <si>
    <t>完成土建及设备投资。</t>
  </si>
  <si>
    <t>2017/07</t>
  </si>
  <si>
    <t>2018/09</t>
  </si>
  <si>
    <t>年产值2.47亿元，净利润4528.9万。</t>
  </si>
  <si>
    <t>830万元</t>
  </si>
  <si>
    <t>用地面积80438平方米，总建筑面积196477平方米，主要建设13栋厂房，3栋宿舍，其中：厂房面积154456平方米、宿舍面积40058平方米，本项目所生产的电池、充电器，预计电池年生产量6100万只，充电器年生产量15500万只。</t>
  </si>
  <si>
    <t>12号厂房、13号厂房、专家宿舍。</t>
  </si>
  <si>
    <t>2013/03</t>
  </si>
  <si>
    <t>预计年产值300000万元</t>
  </si>
  <si>
    <t>每年增加税收1000万元，全部投产后，税收5000万元</t>
  </si>
  <si>
    <t>东坑镇</t>
  </si>
  <si>
    <t>用地面积73690.3平方米，总建筑面积132642.54平方米，主要建设10栋厂房、1栋员工宿舍楼，预计年产数码电池、手机电池、笔记本电池等配件24600万支，每年年产值可达人民币10亿元，远期（五年后）每年可达人民币30亿元，每年纳税10000万元。</t>
  </si>
  <si>
    <t xml:space="preserve">第9号、10号、11号、12号厂房建设。      </t>
  </si>
  <si>
    <t>预计每年年产值可达人民币10亿元，远期每年人民币30亿元。</t>
  </si>
  <si>
    <t>预计可缴纳税收1亿元。</t>
  </si>
  <si>
    <t>横沥欧比迪五金模具生产增资扩产项目二期</t>
  </si>
  <si>
    <t xml:space="preserve">项目用地40.39亩，总建筑面积约50000平方米，其中厂房建筑35000平方米，其它建筑15000平方米。
</t>
  </si>
  <si>
    <t>二次装修、附属工程、设备调试。</t>
  </si>
  <si>
    <t>2017/02</t>
  </si>
  <si>
    <t>投产后年产量8.3亿</t>
  </si>
  <si>
    <t>投产后年税收4885万元</t>
  </si>
  <si>
    <t>横沥镇</t>
  </si>
  <si>
    <t>该项目通过租用空置厂房进行投资，占地面积2.7万平方米，总建筑面积约2.6万平方米，主要生产和销售高新技术有色金属材料产品。项目完成投产后，镁合金产品预计年产值将达10亿元人民币，预期创税8000万元人民币/年。</t>
  </si>
  <si>
    <t>2018年主要完成扩租部分1.5万平方米厂区的绿化、道路及环境的建设，新购置设备的安装、调机及投产。</t>
  </si>
  <si>
    <t>2015/04</t>
  </si>
  <si>
    <t>预计年产值将达10亿元人民币</t>
  </si>
  <si>
    <t>预期创税8000万元人民币/年</t>
  </si>
  <si>
    <t>桥头镇</t>
  </si>
  <si>
    <t>项目主要研发、生产、销售电子元器件、精密模具、音响设备、音频模组、连接线等。项目计划总投资约10亿元，总用地面积约214.45亩，总建筑面积约23万平方米，建设期约2年。项目建成全面达产后，预计年产50000万件元件，年产值约26亿，年税收贡献约1亿元。</t>
  </si>
  <si>
    <t>主要完成1-5号厂房、6号办公楼、7号连廊、8号设备房、9号乙类厂房、 10号门卫室、11号门卫室、12号厂房、13号宿舍楼、14号地下室等主体工程建设、内部装修等工作。</t>
  </si>
  <si>
    <t>2016/10</t>
  </si>
  <si>
    <t xml:space="preserve">1200万元/亩
</t>
  </si>
  <si>
    <t>50万元/亩</t>
  </si>
  <si>
    <t>清溪镇</t>
  </si>
  <si>
    <t>项目一期投资6亿元，用地面积约97.37亩，总建筑面积约13.8万平方米，主要建设厂房3栋、办公楼1栋、食堂宿舍楼1栋等，项目建成全面达产后，年产金属件45000万件，年产值约11.68亿元，年税收约80万元/亩。</t>
  </si>
  <si>
    <t>主要开展厂房3栋、办公楼1栋、食堂宿舍楼1栋等主体工程建设并封顶。</t>
  </si>
  <si>
    <t>1200万元/亩</t>
  </si>
  <si>
    <t>80万元/亩</t>
  </si>
  <si>
    <t>用地面积22668㎡，建筑面积23100㎡，建设1幢5层厂房，以及进行生产设备的购置。建成后生产SMT（表面贴装）、COB（晶片封装）、影像光学辨识模组各8600万套。</t>
  </si>
  <si>
    <t>设备购置、项目投产。</t>
  </si>
  <si>
    <t>40800万元人民币</t>
  </si>
  <si>
    <t>3400万元人民币</t>
  </si>
  <si>
    <t>石碣镇</t>
  </si>
  <si>
    <t>石龙京瓷办公感光鼓增资扩产项目</t>
  </si>
  <si>
    <t>本项目为增资扩产项目，总投资约20105万元，项目占地面积约15亩，总建筑面积15000平方米。该项目建成投产后，打印机的感光鼓产量预计由现有的年产量1380万支提高至2340万支。</t>
  </si>
  <si>
    <t>主体工程建设、外构工程、内部装修、设备导入及投产使用。</t>
  </si>
  <si>
    <t>2018/11</t>
  </si>
  <si>
    <t>30000万元</t>
  </si>
  <si>
    <t>1230万元</t>
  </si>
  <si>
    <t>石龙镇</t>
  </si>
  <si>
    <t>建设总部办公大楼，占地约58亩，总建筑面积约68000平米，主要从事移动终端产品的设计研发及测试。</t>
  </si>
  <si>
    <t>主体工程施工，竣工验收</t>
  </si>
  <si>
    <t>1050000</t>
  </si>
  <si>
    <t>14000</t>
  </si>
  <si>
    <t>松山湖</t>
  </si>
  <si>
    <t xml:space="preserve">项目用地20000.8平方米，总建筑面积为18458.18平方米；生产激光测量仪器，年产量为一百万台左右。
</t>
  </si>
  <si>
    <t>装修。</t>
  </si>
  <si>
    <t>40000万</t>
  </si>
  <si>
    <t>1000万</t>
  </si>
  <si>
    <t>樟木头镇</t>
  </si>
  <si>
    <t>项目总占地面积7184.03平方米，总建筑面积约23000平方米。其中：厂房两栋均为8层、宿舍一栋11层。主要生产发光二极管、点阵、数码管、红外线接收发射等全系列LED产品，预计年产能75000KK。</t>
  </si>
  <si>
    <t>主体工程建设包括两栋厂房、一栋宿舍。</t>
  </si>
  <si>
    <t xml:space="preserve">1000万 </t>
  </si>
  <si>
    <t>续建项目(34项)</t>
  </si>
  <si>
    <t>租用8万平方米厂房，年产数码产品配件3000万件。</t>
  </si>
  <si>
    <t>装修厂房，增加购置设备建设生产线。</t>
  </si>
  <si>
    <t>2016/11</t>
  </si>
  <si>
    <t>120000万元</t>
  </si>
  <si>
    <t>6000万元</t>
  </si>
  <si>
    <t>租用3万平方米厂房，年产动力及储能电池1.5GWh。</t>
  </si>
  <si>
    <t xml:space="preserve">装修新增厂房，购置设备增加生产线。
</t>
  </si>
  <si>
    <t>2016/05</t>
  </si>
  <si>
    <t>2019/08</t>
  </si>
  <si>
    <t xml:space="preserve">60000 
</t>
  </si>
  <si>
    <t xml:space="preserve">2500 
</t>
  </si>
  <si>
    <t>项目用地58亩，建筑面积11.5万平方米，投资总额为6亿元人民币，主要生产和销售环保改性橡胶等产品，年产量达到10万吨。</t>
  </si>
  <si>
    <t>200000万元</t>
  </si>
  <si>
    <t>7000万元</t>
  </si>
  <si>
    <t>道滘镇</t>
  </si>
  <si>
    <t xml:space="preserve">总投资5.1亿元，占地面积约12亩，投资强度超过4000万元/亩，计划建设机房楼1栋、综合大楼1栋（包括机房、研发和办公场所），总建筑面积约5万平方米。项目建成投入运营后，到2020年预计企业可实现业务收入超过5亿元，每年贡献税收超过1000万元。
</t>
  </si>
  <si>
    <t>完成机房楼、综合大楼的建设。</t>
  </si>
  <si>
    <t xml:space="preserve">
</t>
  </si>
  <si>
    <t>莞城街道</t>
  </si>
  <si>
    <t>增资扩建新厂房一栋六层，总建筑面积5.78万平方米，建设高精密PCB生产线，产能达6万平方米/年。</t>
  </si>
  <si>
    <t>2018年主要引进车间生产设备和厂区配套设施工程。</t>
  </si>
  <si>
    <t>2015/05</t>
  </si>
  <si>
    <t>50000万元</t>
  </si>
  <si>
    <t>10000万元</t>
  </si>
  <si>
    <t>园区实际规划用地面积约1220亩，其中约980亩作为工业、物流、研发以及生活设施配套用地，商住用地约224亩，商业用地约16亩，总规划建筑面积约200万平方米。计划将建设集研发、电子商务、产品生产于一体的综合性现代化园区。投产后预计年产值为150亿元。</t>
  </si>
  <si>
    <t>园区三期厂房和配套及商住二期、商业建筑规模约456854.11平方米（其中：长城开发：86000平方米、爱华电子：34273.618平方米、中电熊猫：63690.922平方米、中电裕鑫丰：38000平方米、商住、商业配套项目：234889.57平方米），预计投资总额将会有所突破。</t>
  </si>
  <si>
    <t>2014/05</t>
  </si>
  <si>
    <t>2019/04</t>
  </si>
  <si>
    <t>1500000</t>
  </si>
  <si>
    <t>暂无法估计。</t>
  </si>
  <si>
    <t xml:space="preserve">建设一栋四层框架结构厂房及废水站建设，总建筑面积共36000平方米，年产半导体550亿枚。
</t>
  </si>
  <si>
    <t>完成四层厂房的装修工作和购买机械设备</t>
  </si>
  <si>
    <t>2016/12</t>
  </si>
  <si>
    <t xml:space="preserve">25.9亿元人民币
</t>
  </si>
  <si>
    <t>1.5亿元人民币</t>
  </si>
  <si>
    <t>黄江镇</t>
  </si>
  <si>
    <t>项目总面积为15.4万平方米，其中已建建筑总面积10.9万平方米，包括7栋宿舍和1栋综合楼，在经过装修后已全部投入使用。未建厂房的部分，计划分两期开发，第一期开发的总建筑面积为23万平方米，包括3栋厂房以及仓库和废水处理站；第二期包括1栋厂房和1栋研发大楼。</t>
  </si>
  <si>
    <t>建设两栋4层高框架结构厂房和一座废水处理站。</t>
  </si>
  <si>
    <t>2015/11</t>
  </si>
  <si>
    <t>2020/02</t>
  </si>
  <si>
    <t>年产出新型电子元器件32亿件，销售额约200000万元人民币</t>
  </si>
  <si>
    <t>13000万元人民币</t>
  </si>
  <si>
    <t>寮步东莞通数据中心建设项目</t>
  </si>
  <si>
    <t xml:space="preserve">数据中心建设项目，建设数据中心主楼1栋，综合楼1栋，总建筑面积26604.745平方米，容纳机架数2300机架。
</t>
  </si>
  <si>
    <t>地块内布置一栋7层主楼（建筑面积20794平方米）、一栋9层综合楼（建筑面积5812平方米）。</t>
  </si>
  <si>
    <t>2021/02</t>
  </si>
  <si>
    <t>12684万元</t>
  </si>
  <si>
    <t>880.52万元</t>
  </si>
  <si>
    <t>项目用地110亩，计划建成厂房3栋，宿舍1栋，设备房2栋，合计建筑面积为74500平方。</t>
  </si>
  <si>
    <t>2017/06</t>
  </si>
  <si>
    <t>4500万元</t>
  </si>
  <si>
    <t xml:space="preserve">   项目规划用地总面积为40亩，总投资6亿，建设规模约5万平方,分二期各一半产能实施建设，建成后预计税收达3500万元。</t>
  </si>
  <si>
    <t>厂房主体建设和安装工程建设</t>
  </si>
  <si>
    <t>100000</t>
  </si>
  <si>
    <t>3500</t>
  </si>
  <si>
    <t>项目总投资约17.6亿元，总用地面积约260.51亩。其中，一期用地面积约159.79亩，规划建筑面积19.17万平方米，主要建设7栋厂房、4栋宿舍，预计年产量240万台；二期用地面积约100.72亩，规划建筑面积约12.65万平方米，主要建设3栋厂房、2栋宿舍、1栋活动中心、1栋配套用房、1栋食堂</t>
  </si>
  <si>
    <t>主要完成7栋厂房、4栋宿舍的建设以及园区内室外道路网管、绿化、人防工程及设备、电梯设备的安装。</t>
  </si>
  <si>
    <t>1000万元/亩</t>
  </si>
  <si>
    <t>60万元/亩</t>
  </si>
  <si>
    <t>项目总用地量984亩，一期和二期产能各60万吨/年，一期主要装置有：60万吨/年丙烷脱氢装置、60 万吨/年聚丙烯装置（两条线）、2000吨/年PSA制氢装置，12万立方米的低温罐以及其他辅助生产设施等。</t>
  </si>
  <si>
    <t>项目主要完成聚丙烯装置、丙烷脱氢装置、办公楼、中央控制室、分析室、丙烷低温储罐、丙烯常温储罐等配套公辅工程。</t>
  </si>
  <si>
    <t>900000万元</t>
  </si>
  <si>
    <t>82000万元</t>
  </si>
  <si>
    <t>项目年产环保型粉末涂料和聚酯树脂8万吨及环保型水性涂料用水性聚酯树脂5000吨。</t>
  </si>
  <si>
    <t>项目厂房等建筑物主体施工及配套设施的土建部分的施工，部分生产设备的安装。</t>
  </si>
  <si>
    <t>160000万元</t>
  </si>
  <si>
    <t>项目用地面积约132亩，规划建设4栋电子工业厂房、5栋员工宿舍、1栋设备用房、1栋职工食堂、其他生产生活相关配套，总建筑面积为27.47万平方米。</t>
  </si>
  <si>
    <t>项目建设2栋电子工业生产厂房、3栋员工宿舍、1栋食堂、设备用房及其他相关生产生活配套。</t>
  </si>
  <si>
    <t>本项目为增资扩产项目，项目占地面积约18亩，研发生产大楼总建筑面积25324平方米，用于高新技术产品的研发与产业化。项目生产无线充电器（桩）、LED驱动电源、电源适配器、移动电源。项目建成后设计产能为无线充电器10万台/年，LED驱动电源50万台/年，电源适配器200万台/年，移动电源10万台/年。</t>
  </si>
  <si>
    <t xml:space="preserve">开展研发生产大楼的建设及新增设备。
</t>
  </si>
  <si>
    <t>2017/03</t>
  </si>
  <si>
    <t>2019/03</t>
  </si>
  <si>
    <t>35000万元</t>
  </si>
  <si>
    <t>2000万元</t>
  </si>
  <si>
    <t>项目用地66667平方米，规划建筑面积约12万平方米，包括：厂房6栋、办公楼1栋、宿舍3栋、饭堂1栋。预计投产后年产量：塑胶制品1000吨，塑胶配件10000万套，汽车电控机械变速器总成（AMT）10万个。</t>
  </si>
  <si>
    <t>2018年计划投资20000万元，主要用于设备的购买、安装、调试、整个项目的试产、投产、运营。</t>
  </si>
  <si>
    <t>50000</t>
  </si>
  <si>
    <t>1500</t>
  </si>
  <si>
    <t>石排镇</t>
  </si>
  <si>
    <t>石排赫泽电子科技有限公司总部项目</t>
  </si>
  <si>
    <t>建设规模：项目用地80亩，建筑面积约10万平方米，主要建设总部办公区、研发中心、生产区、生活配套区。年产量：建成投产后预计年产值约5.6亿元。</t>
  </si>
  <si>
    <t>完成二次装，进行设备安装调试，部分生产线开始试产。</t>
  </si>
  <si>
    <t>56000</t>
  </si>
  <si>
    <t>6000</t>
  </si>
  <si>
    <t>建设厂房3栋，宿舍2栋，总建筑面积约54.85万平方米，项目完全建成后年产设备1亿件。</t>
  </si>
  <si>
    <t>2号宿舍、2号厂房以及3号厂房土建工程</t>
  </si>
  <si>
    <t>2014/08</t>
  </si>
  <si>
    <t>2019/11</t>
  </si>
  <si>
    <t>75亿元/年</t>
  </si>
  <si>
    <t>3亿元/年</t>
  </si>
  <si>
    <t>建设约16万平方米的生产办公及通信机房，用以开展10086综合服务业务、区域呼叫中心等业务和数据中心机房等。</t>
  </si>
  <si>
    <t>主要完成项目一期45365平方米的移动设备机房剩余装机面积的配套施工。</t>
  </si>
  <si>
    <t>2021/10</t>
  </si>
  <si>
    <t>0</t>
  </si>
  <si>
    <t>5000万/年</t>
  </si>
  <si>
    <t>长盈项目总占地约300亩,总建筑面积约为45万平方米，包括生产厂房、行政设施、检测中心、宿舍及基础设施建设。该项目的总投资180,000万元，预计建成达产后，年销售收入可达约701,250万元。</t>
  </si>
  <si>
    <t>一期项目已竣工投产；二期项目（3号厂房），2018年完成验收并投产；三期项完成主体工程建设。</t>
  </si>
  <si>
    <t>700000万元（全部开发投产的第二年度）</t>
  </si>
  <si>
    <t>30000万元（全部开发投产的第二年度）</t>
  </si>
  <si>
    <t>完成2号厂房建设，开始剩余代建建筑物的规划设计及报建，完成月产能190万片PSS生产线建设。</t>
  </si>
  <si>
    <t>2014/07</t>
  </si>
  <si>
    <t>13亿元</t>
  </si>
  <si>
    <t>5700万元</t>
  </si>
  <si>
    <t>1、总部办公大楼基础及主体结构施工； 2、研发中心大楼主体施工以及装修和设备安装。</t>
  </si>
  <si>
    <t xml:space="preserve">7.5亿元
</t>
  </si>
  <si>
    <t xml:space="preserve">1.3亿元
</t>
  </si>
  <si>
    <t>E2B区竣工；E2C区主体施工</t>
  </si>
  <si>
    <t>2010/10</t>
  </si>
  <si>
    <t>华为项目产值是由市一揽子谈判确定</t>
  </si>
  <si>
    <t>华为无法提供相关数据</t>
  </si>
  <si>
    <t>终端项目总建筑面积约137万平米；湖畔花园总建筑面积约42万平方米，员工公寓总建筑面积29万平方米；湖岸总花园地上计容面积约65.7 万㎡，地下约29.5万平方米；主要为研发办公楼以及配套设施</t>
  </si>
  <si>
    <t>终端项目：2、3、4号地块、湖畔花园项目、员工公寓主体建设及竣工；
1号地块主体施工
湖岸花园：主体及机电施工。</t>
  </si>
  <si>
    <t>2014/09</t>
  </si>
  <si>
    <t>松山湖华为研发实验室（一期）项目</t>
  </si>
  <si>
    <t xml:space="preserve">总用地面积约14.6万平方米，总建筑面积21万平方米。
</t>
  </si>
  <si>
    <t xml:space="preserve">主体施工。
</t>
  </si>
  <si>
    <t>市政府与华为签订的300亿增资项目之一，华为未提供相关数据。</t>
  </si>
  <si>
    <t>松山湖蓝思科技3D曲面智能手机玻璃面板建设项目</t>
  </si>
  <si>
    <t>生产厂房2栋、办公研发楼1栋、员工宿舍8栋、综合楼1栋、能源中心1栋及附属配套设施等，项目投产后，形成年产8000千万片5.5至6.5英寸3D曲面智能手机玻璃面板的能力。预计年销售收入可达78.60亿元，年利税可实现22.18亿元，可提供技术研发和管理人员的就业岗位7000人。</t>
  </si>
  <si>
    <t>完成生产栋全部装修并投入生产使用，二期工程的建设及投入使用。</t>
  </si>
  <si>
    <t>总用地面积107亩，总建筑面积12.1万平方米。其中南区用地面积77亩，建筑面积8.8万平方米，南区用地面积31亩，建筑面积3.3万平方米。</t>
  </si>
  <si>
    <t>一期工程安装生产线，二期工程主体工程施工，三期工程基础及主体工程施工，南区研发项目开展勘察设计等前期工程并进行基础工程施工。</t>
  </si>
  <si>
    <t>2014/01</t>
  </si>
  <si>
    <t>19.2亿元</t>
  </si>
  <si>
    <t>1.9亿元</t>
  </si>
  <si>
    <t>建设生产厂房7栋、办公楼2栋、员工宿舍4栋、综合楼1栋，总建筑面积26万平方米。</t>
  </si>
  <si>
    <t>四号厂房、干部宿舍和员工活动室</t>
  </si>
  <si>
    <t>2013/04</t>
  </si>
  <si>
    <t>项目投产后，形成年产3.8亿个智能手机精密金属零部件产能。</t>
  </si>
  <si>
    <t>项目建成达到产业规模后，可实现年税收贡献3.84亿元.</t>
  </si>
  <si>
    <t>塘厦镇</t>
  </si>
  <si>
    <t>项目总建筑面积为1245900平方米，拟建设小天才研发中心、vivo总部、vivo制造中心、vivo制造中心B项目，并引进生产智能手机、电话机等多条生产线。项目建成后将逐步形成如下生产规模：年产量10000万台以上手机、500万台步步高电话机。</t>
  </si>
  <si>
    <t>vivo总部全部完成，vivo制造中心B项目、vivo制造中心项目主体结构完成。</t>
  </si>
  <si>
    <t>2013/09</t>
  </si>
  <si>
    <t>6000000万元</t>
  </si>
  <si>
    <t>长安镇</t>
  </si>
  <si>
    <t xml:space="preserve"> 长发光电研发生产项目总用地面积100亩，总建筑面积173745平方米，总投资额6.3亿，主要经营生产3D裸视产品、LED光电产品</t>
  </si>
  <si>
    <t>6号楼26598.2平方米﹑3号厂房5万平方米</t>
  </si>
  <si>
    <t>2013/10</t>
  </si>
  <si>
    <t>40000万元</t>
  </si>
  <si>
    <t>3100万元</t>
  </si>
  <si>
    <t>项目用地面积96832平方米，总建筑面积205569平方米，包括一期四栋厂房一栋宿舍，面积为7.5万㎡；二期建筑一栋办公楼、三栋宿舍、四栋厂房，面积约为13万㎡。公司主要研发、生产和销售通讯设备、精密钣金、汽车模具等。</t>
  </si>
  <si>
    <t>厂房4栋，宿舍4栋，办公楼1栋。</t>
  </si>
  <si>
    <t>100000万元</t>
  </si>
  <si>
    <t>该项目位于长安镇乌沙陈屋开发区内，面积为321.88亩，总建筑面积约238500㎡，主要从事手机及周边产品的研发设计与生产，产品名称涵盖oppo品牌的智能手机及配套的充电器，移动电源，蓝牙通讯设备等移动终端产品，年产量2500万台。</t>
  </si>
  <si>
    <t>配套宿舍房屋主体建设。</t>
  </si>
  <si>
    <t>2500000万元</t>
  </si>
  <si>
    <t>长安旭宇光电研发生产项目</t>
  </si>
  <si>
    <t>项目计划用地19328.3平方米，建设研发生产用建筑物45600平方米，宿舍等配套建筑物18900平米，项目将新建45000平方米10万级无尘大功率半导体LED产品生产研发车间等。</t>
  </si>
  <si>
    <t>计划完成1号厂房、2号厂房、3号厂房、四号宿舍主体工程。</t>
  </si>
  <si>
    <t>投产后年产出10亿元。</t>
  </si>
  <si>
    <t>投产后年应缴税收0.5亿元。</t>
  </si>
  <si>
    <t>新开工项目(24项)</t>
  </si>
  <si>
    <t>常平华立装饰复合材料生产项目</t>
  </si>
  <si>
    <t>拟建设厂房3栋，设备房1栋，宿舍1栋，总建筑面积63950平方米，生产内容：装饰复合材料，产品名称：装饰复合材料；年产量：8000万平方米。</t>
  </si>
  <si>
    <t>开始建设项目第一期</t>
  </si>
  <si>
    <t>2020/11</t>
  </si>
  <si>
    <t>预计年产8000万平方米装饰复合材料，销售额为95000万元</t>
  </si>
  <si>
    <t>达产后年税收可达6250万元</t>
  </si>
  <si>
    <t>常平镇</t>
  </si>
  <si>
    <t>大岭山良友电子五金项目</t>
  </si>
  <si>
    <t>良友电子五金项目，用地面积约43亩，分2期建设，首期用地32.5亩，二期10.6亩。计划建设总部办公大楼、生产车间、生活配套等基础设施，总建筑面积约7万平方米，年产量约12000万KPCS以上。</t>
  </si>
  <si>
    <t>完成土地基建厂房宿舍建设。</t>
  </si>
  <si>
    <t>项目建成完全达产后，预计年产值约5亿元人民币</t>
  </si>
  <si>
    <t>预计年税收约为2000万元</t>
  </si>
  <si>
    <t>道滘利扬芯片项目</t>
  </si>
  <si>
    <t>建设厂房4栋，办公楼1栋，生活区2栋，总建筑面积84595平方米，年测试集成电路芯片200万颗，测试集成电路晶圆200万片，产值3亿元人民币。</t>
  </si>
  <si>
    <t>厂房、办公楼开工建设</t>
  </si>
  <si>
    <t>道滘黄家圣幸生物科技总部项目</t>
  </si>
  <si>
    <t>项目用地面积：30亩；项目建设规模：成品生产车间厂房1栋，初制品生产车间厂房1栋，原材料仓库1栋，总部办公大楼1栋，总建筑面积约60000平方米，主营业务为生物医药研发、生产、销售，产品主要生物中医药品、保健品、化妆品。</t>
  </si>
  <si>
    <t>完成土地招拍挂；厂房、办公楼开工建设</t>
  </si>
  <si>
    <t>2021/04</t>
  </si>
  <si>
    <t xml:space="preserve">项目规模：项目总规划用地约338.9亩。其中前期用地约238亩，建筑总面积475989平方米，其中厂房333192平方米，其他建筑面积为142797平方米。投资约14.28亿元建设精密结构件生产基地。达产后年产量预计年产量36万套。
</t>
  </si>
  <si>
    <t>2018年上半年办理施工手续审批，预计9月份一期工程开始施工。</t>
  </si>
  <si>
    <t>2023/09</t>
  </si>
  <si>
    <t>450000万元</t>
  </si>
  <si>
    <t>17000</t>
  </si>
  <si>
    <t>洪梅易安易医疗器械研发生产项目</t>
  </si>
  <si>
    <t>项目用地34.8亩，建设厂房2栋，办公楼1栋，总建筑面积92707平方米。主要从事各类硬性透气角膜接触镜及角膜塑形用硬性透气接触镜等相关医疗器械的研发和生产，投产后每月生产1万片镜片，年生产将达12万片。</t>
  </si>
  <si>
    <t>以“三旧”改造方式，将土地厂房出让给投资方，并建设1栋厂房。</t>
  </si>
  <si>
    <t>投产后产出达60000万元。</t>
  </si>
  <si>
    <t>投产后纳税达2200万元。</t>
  </si>
  <si>
    <t>洪梅镇</t>
  </si>
  <si>
    <t>麻涌南玻光伏太阳能电池1.2GW、组 件600MW扩建项目</t>
  </si>
  <si>
    <t>主要建设2条太阳能电池、1条组建生产线，年产太阳能电池1.2GW,组件600MW。</t>
  </si>
  <si>
    <t>新增太阳能电池线2条、组件线1条。</t>
  </si>
  <si>
    <t>投产后年产出258000万元。</t>
  </si>
  <si>
    <t>投产后年税收9080万元。</t>
  </si>
  <si>
    <t xml:space="preserve">项目计划总投资约12.36亿元，总用地面积约130.89亩，总建筑面积约24万平方米，拟建设生产大楼4栋、行政研发大楼1栋、员工宿舍3栋。项目建成投产后，年产智能终端电子产品1000万台、智能终端电子产品精密结构件2000万套，预计年产值约13.09亿元，年纳税5236万元。
</t>
  </si>
  <si>
    <t>开展项目环评、规划设计、土地招拍挂、施工报建等前期工作及厂房、宿舍等基础建设。</t>
  </si>
  <si>
    <t>40万元/亩</t>
  </si>
  <si>
    <t>清溪奋达科技智慧产业建设项目</t>
  </si>
  <si>
    <t>项目计划投资10亿元，用地面积约122.38亩，规划建筑面积约20万平方米，项目建成达产后，年精密加工与制造各类产品约35000万件，年产值约35亿元，年税收贡献70万元/亩。</t>
  </si>
  <si>
    <t>开展项目立项、环评、规划设计、施工报建等前期工作及厂房、宿舍等基础建设。</t>
  </si>
  <si>
    <t>2020/01</t>
  </si>
  <si>
    <t>70万元/亩</t>
  </si>
  <si>
    <t>石排中德汽车新材料项目</t>
  </si>
  <si>
    <t>汽车新材料项目，计划建设生产车间及办公楼等设施，预计年产量1250万吨。</t>
  </si>
  <si>
    <t>2018年主要建设：设计方案审批、施工图设计、施工图审查备案、进行招拍挂、办理提前介入手续、工程施工等</t>
  </si>
  <si>
    <t>250000</t>
  </si>
  <si>
    <t>松山湖（生态园）众为兴控制器产业化项目</t>
  </si>
  <si>
    <t>计划投资5亿元，其中土建2.5亿，固定资产投资8000万元，人员安置10000万元，铺底流动资金7000万元。</t>
  </si>
  <si>
    <t>地下室和主体施工.</t>
  </si>
  <si>
    <t>松山湖华贝电子增资扩产项目</t>
  </si>
  <si>
    <t>建设厂房一栋，宿舍两栋，总建筑面积9.5万平方米，年生产3500万部手机、笔记本等通讯产品。完善前期报建手续，做基础工程施工</t>
  </si>
  <si>
    <t>完善前期报建手续，做基础工程施工</t>
  </si>
  <si>
    <t>东莞材料基因高等理工研究院建设项目</t>
  </si>
  <si>
    <t>中国首台工程材料衍射谱仪及成套科研设施，总占地160亩（其中一期100亩、二期60亩），建设面积100000平方。</t>
  </si>
  <si>
    <t>（1）完成散裂中子工程材料衍射谱仪设计，完成谱仪地面的铺设和谱仪工作室的基建工程，开始各系统构件的制造采购和按工序进入安装。
（2）启动与办公场地无关的短周期仪器设备购置，部分仪器设备和分析平台投入使用。
（3）按园区工程建设进度需求，分批并全部完成园区工程建设项目的设计工作；完成园区土地规划指标的</t>
  </si>
  <si>
    <t>项目规划总用地面积100亩（约66667平方米），总建筑面积200000平方米，建设内容包括：拟建设约160000㎡的中心试验室、生产厂房、生产配套用房。</t>
  </si>
  <si>
    <t>完成前期报建手续，基础工程施工</t>
  </si>
  <si>
    <t>60000</t>
  </si>
  <si>
    <t>5000</t>
  </si>
  <si>
    <t>塘厦正阳电子总部项目（增资扩产）</t>
  </si>
  <si>
    <t>项目计划建设厂房6栋、办公楼1栋、宿舍3栋，总建筑面积6.726万平方米。</t>
  </si>
  <si>
    <t>完成对该地块的勘探、设计、工程招投标、环评、消防、水土保持等手续的申报以及基建工作的建设。</t>
  </si>
  <si>
    <t>2021/05</t>
  </si>
  <si>
    <t>项目投产后，预计年产出5.85亿元</t>
  </si>
  <si>
    <t>项目投产后，预计年税收贡献3006万元</t>
  </si>
  <si>
    <t>塘厦铭基电子总部项目（增资扩产）</t>
  </si>
  <si>
    <t>项目占地22.4亩，将建设铭基公司总部办公大楼，其中包括财务中心、人资中心、采购中心、工程中心，总建筑面积4.5万平方米。</t>
  </si>
  <si>
    <t>土地招拍挂、建筑方案审批、地块平整。</t>
  </si>
  <si>
    <t>项目投产后，预计年产值8.5亿元</t>
  </si>
  <si>
    <t>项目投产后，预计年税收贡献2240万元</t>
  </si>
  <si>
    <t>项目用地46019平方。建设规模：工业厂房（含仓储中心）6万平方米：内设模具制造车间、注塑车间、表面处理车间、组装车间、动片车间、模切车间、五金车间共7大生产车间；研发中心、品质检测中心、培训中心0.5万平方米；其他行政办公、后勤服务、员工宿舍等辅助设施2.5万平方米。</t>
  </si>
  <si>
    <t>土地招拍挂、土地勘探</t>
  </si>
  <si>
    <t>项目投产后，预计年产出20亿元。</t>
  </si>
  <si>
    <t>项目投产后，预计年税收贡献6600万元</t>
  </si>
  <si>
    <t>樟木头悦目光学器件生产研发项目</t>
  </si>
  <si>
    <t xml:space="preserve">项目建设用地规模约105亩，总建筑面积约27万平方米，包括建设厂房及仓储用房、办公及研发用房、住宿和生活服务用房、其他配套设施等，预计投产后年产出15亿。
</t>
  </si>
  <si>
    <t xml:space="preserve">土建及前期相关设计。
</t>
  </si>
  <si>
    <t>投产后年产出15亿元</t>
  </si>
  <si>
    <t>投产后年税收贡献1.1亿元</t>
  </si>
  <si>
    <t>樟木头中控智慧混合生物识别物联网智能化项目</t>
  </si>
  <si>
    <t xml:space="preserve">计划用地面积约6.4万平方米,总建筑面积约19.2万平方米，建设内容包括：研发中心、智能制造中心、供应链管理共享中心、物流中心、人才学院、员工公寓。
</t>
  </si>
  <si>
    <t xml:space="preserve">项目一期工程建设：智能制造中心、物流中心，公寓。
</t>
  </si>
  <si>
    <t>投产后年产出12.5亿元</t>
  </si>
  <si>
    <t>投产后年应缴税收1亿元</t>
  </si>
  <si>
    <t>樟木头罗曼智能健康电器增资扩产项目</t>
  </si>
  <si>
    <t xml:space="preserve">拟建设10万㎡厂房及配套设施，年产1670万套智能健康电器。
</t>
  </si>
  <si>
    <t xml:space="preserve">完成土地招拍挂，完成土建施工的地下工程部分。
</t>
  </si>
  <si>
    <t>投产后年产出8.5亿元</t>
  </si>
  <si>
    <t>投产后年应缴税收3300万元</t>
  </si>
  <si>
    <t>建设面积约39.5万平方米（厂房约34平方米，高级宿舍2.5万平方米，普通宿舍2.8万平方米，配套设施约0.2万平方米）。年产100亿只电容器，200万平方米节能隔热涂膜玻璃。</t>
  </si>
  <si>
    <t>前期手续，一期工程建设。</t>
  </si>
  <si>
    <t>2018/05</t>
  </si>
  <si>
    <t>350000万元</t>
  </si>
  <si>
    <t>20000万元</t>
  </si>
  <si>
    <t>厂房建筑面积约：45000平方米；宿舍及生活区建筑面积约：35000平方米。</t>
  </si>
  <si>
    <t>厂房及宿舍建设。</t>
  </si>
  <si>
    <t xml:space="preserve">100000万元
</t>
  </si>
  <si>
    <t xml:space="preserve">5000万元
</t>
  </si>
  <si>
    <t>长安小天才生产中心</t>
  </si>
  <si>
    <t>拟建设小天才生产中心，总建筑面积222085.6平方米，并引进电话手表、家教机、儿童平板、点读机等多条生产线。项目建成后将逐步形成如下生产规模：500万台电话手表、150万台点读机及家教机，150万台儿童平板等教育电子产品。</t>
  </si>
  <si>
    <t>（1）完成项目初步设计及施工图设计工作；
（2）完成项目环评、水土保持工作；
（3）完成规划、住建、消防、人防等部门审批手续办理工作；
（4）完成施工、监理等单位的招标前期准备工作；
（5）完成桩基础施工工作；
（6）完成各单体工程的基础施工；
（7）各单体建筑±0.00以上结构开始施工。</t>
  </si>
  <si>
    <t>2021/06</t>
  </si>
  <si>
    <t>投产后年产出45亿。</t>
  </si>
  <si>
    <t>投产后年税收贡献2.5亿。</t>
  </si>
  <si>
    <t>项目建设40000平方米厂房及办公生活配套设施，年生产超薄铜带等5万吨各类型铜材。</t>
  </si>
  <si>
    <t>生产车间四栋宿舍楼一栋。</t>
  </si>
  <si>
    <t>300000万元</t>
  </si>
  <si>
    <t>2400万元</t>
  </si>
  <si>
    <t>2、机械装备制造项目(18项)</t>
  </si>
  <si>
    <t>项目计划总投资约6.2亿元。一期升级改造旧厂房，目前已投产；二期总用地面积83.19亩，规划总建筑面积约62406平方米，主要建设生产车间3栋、办公楼1栋、宿舍楼3栋等。整个项目建成投产后，预计产值超10亿元，年税收税收约5000万元。</t>
  </si>
  <si>
    <t>主要开展3-4号厂房并宗工程、宿舍2栋等主体工程建设。</t>
  </si>
  <si>
    <t>松山湖（生态园）正业科技智能装备工业园扩产项目</t>
  </si>
  <si>
    <t>用地面积45.23亩，总建筑面积6.6万平方米。项目建成投产后年制造生产自动化机械设备1000台套，年生产高端技术LED系列产品五千件，年新增营业收入54300万元，年新增税收4530万元。</t>
  </si>
  <si>
    <t>主体工程施工，竣工投产</t>
  </si>
  <si>
    <t>54300</t>
  </si>
  <si>
    <t>4530</t>
  </si>
  <si>
    <t>续建项目(10项)</t>
  </si>
  <si>
    <t>建设新厂房，总建筑面积约5万平方米，年产塑料机械1.5万台。</t>
  </si>
  <si>
    <t>装修新厂房及购置设备建设生产线。</t>
  </si>
  <si>
    <t>60000万元</t>
  </si>
  <si>
    <t>4000万元</t>
  </si>
  <si>
    <t>一期总建筑面积8.4万平方米，计划建设厂房、实验台、维修车间等，产品为40’GP、40’HC国际标准干货集装箱，年产量30万TEU。</t>
  </si>
  <si>
    <t>2018年计划进行主厂房建设，同时实验台车间、叉车维修车间、修板车间等设施开始建设。</t>
  </si>
  <si>
    <t>预计投产后年产值25亿元。</t>
  </si>
  <si>
    <t>预计投产后年税收3亿元。</t>
  </si>
  <si>
    <t>凤岗镇</t>
  </si>
  <si>
    <t xml:space="preserve">总建筑面积25万平方米，包括写字楼1栋、研发楼1栋、钢结构厂房2栋、标准厂房6栋及厂区配套设施；
</t>
  </si>
  <si>
    <t xml:space="preserve">完成土建装饰装修施工，争取完成工程竣工验收.                                  </t>
  </si>
  <si>
    <t>25亿元</t>
  </si>
  <si>
    <t>1.5亿元</t>
  </si>
  <si>
    <t>汽车高仿真模拟机及无人机智能设备研发和中试为主，建设科技研发中心、中试大楼、产品展示及体验中心以及相关公共配套服务设施，总建筑面积8约万平米</t>
  </si>
  <si>
    <t>项目基础施工及主体建设</t>
  </si>
  <si>
    <t xml:space="preserve">94300万元
</t>
  </si>
  <si>
    <t xml:space="preserve">7500万元 
</t>
  </si>
  <si>
    <t>用地面积117亩 ,总建筑面积约为16万平方米。建设内容包括：清洁能源平台综合测试车间；仓储及中转物流车间；厂区办公场所、宿舍和配套生活区，产品生产线。</t>
  </si>
  <si>
    <t>完成施工图和前期审批手续，总装厂房、生产厂房基础工程施工。</t>
  </si>
  <si>
    <t>计划建筑面积约18万平方米，主要建设厂房、宿舍、仓库、实验室、办公楼、技术中心、食堂、堆场、道路等各类生产设施，产销全球最先进的第三代技术的挂车整车、改装车、特种车辆及上述车辆零部件，预计达产后年产量5万台套。</t>
  </si>
  <si>
    <t>建设二号打包车间和宿舍，购买设备</t>
  </si>
  <si>
    <t>40亿元</t>
  </si>
  <si>
    <t>1.8亿元</t>
  </si>
  <si>
    <t>望牛墩镇</t>
  </si>
  <si>
    <t>项目用地面积70亩，建筑面积约5.8万平方米。将建设机床装配线和钣金加工线，生产立卧式加工中心、3C行业的钻攻中心等。</t>
  </si>
  <si>
    <t>建设6栋厂房和生产配套设施，共约58000平方米。</t>
  </si>
  <si>
    <t xml:space="preserve">60000
</t>
  </si>
  <si>
    <t xml:space="preserve">2800
</t>
  </si>
  <si>
    <t>用地总规模26209.18亩（17.47平方公里），入驻企业120家，容纳12万人，年产值约3000亿元人民币。</t>
  </si>
  <si>
    <t>建设东莞海普仓储经营有限公司仓储项目和粤海工业智造产业中心项目。29号路、粤海大道、爱民大道等项目的市政管网建设、路基施工及桥梁基础施工。完成谢岗大道、大黎路的前期工作。</t>
  </si>
  <si>
    <t>谢岗润星数控机床制造增资扩产项目</t>
  </si>
  <si>
    <t>本项目占地面积约45亩，建筑面积约36000平方米；建设内容主要是建设1栋4层厂房。项目生产数控机床年产量达2500台。</t>
  </si>
  <si>
    <t>建设1栋4层厂房主体。</t>
  </si>
  <si>
    <t>建设厂房8栋、宿舍3栋，总建筑面积23万平方米，年产特种空调15万套。</t>
  </si>
  <si>
    <t xml:space="preserve">2栋厂房、一栋宿舍。
</t>
  </si>
  <si>
    <t>新开工项目(6项)</t>
  </si>
  <si>
    <t>常平固达高端数控装备制造项目</t>
  </si>
  <si>
    <t>平固达高端数控装备制造项目，建设厂房2栋、办公楼1栋，宿舍1栋，研发中心1栋，总建筑面积4万平方米，年产高端数控设备1000台</t>
  </si>
  <si>
    <t>办理先行动工手续、完成供地手续</t>
  </si>
  <si>
    <t>2021/09</t>
  </si>
  <si>
    <t>41736万元</t>
  </si>
  <si>
    <t>2782万元</t>
  </si>
  <si>
    <t>寮步全乐医疗器械项目</t>
  </si>
  <si>
    <t>项目主要生产残疾人电动代步车成品及零部件 项目规划用地面积47亩，总建筑面积约6万平方米。</t>
  </si>
  <si>
    <t>完成桩基和基础建设。</t>
  </si>
  <si>
    <t>3000</t>
  </si>
  <si>
    <t>桥头宏辉新精密机械科技项目</t>
  </si>
  <si>
    <t>项目总投资6.3亿元，占地面积为49056.7平方米，新建厂房、办公楼、宿舍楼，总建筑面积约17.9万平方米。项目投产后，预计年产量精密五金部件2000万件，预计年产值约6亿元人民币，年税收增加约5000万元人民币。</t>
  </si>
  <si>
    <t>完成工程前期工作，主体工程基础开展建设。</t>
  </si>
  <si>
    <t>预计年产值6亿元人民币</t>
  </si>
  <si>
    <t>预期年税收5000万元人民币</t>
  </si>
  <si>
    <t>清溪天元物流智能装备研发生产项目</t>
  </si>
  <si>
    <t>项目总投资5亿元，总用地面积约72.9亩，总建设期约为3年，总建筑面积约13万平方米，主要建设厂房3栋，研发办公大楼1栋，宿舍楼1栋，附属楼1栋等。项目建成全面达产后，预计年产值约10亿元，年税收约6000万元。</t>
  </si>
  <si>
    <t>开展项目立项、环评、规划设计、施工报建等前期工作及完成1栋厂房、附属楼的建设。</t>
  </si>
  <si>
    <t>2018/07</t>
  </si>
  <si>
    <t>1371万元/亩</t>
  </si>
  <si>
    <t>项目用地98.3亩，总建筑面积78000平方米；建设内容：松山湖国际机器人研究院、创业学院、孵化器、创意实验室、工业4.0示范中心和研发配套等。</t>
  </si>
  <si>
    <t>桩基、地下室、主体建设。</t>
  </si>
  <si>
    <t>12亿元</t>
  </si>
  <si>
    <t>15000元</t>
  </si>
  <si>
    <t>塘厦联鹏智能装备生产项目</t>
  </si>
  <si>
    <t>项目占地84.7亩，将建成智能非标设备的研发、制造项目，建设研发办公大楼1栋、生产装配车间4栋及生活配套设施4栋，总建筑面积达13万平方米。投产后，年产智能非标设备2000台。</t>
  </si>
  <si>
    <t>3栋厂房及办公楼、3栋宿舍及食堂</t>
  </si>
  <si>
    <t>项目投产后，预计年产出8.5亿元</t>
  </si>
  <si>
    <t>项目投产后，预计年税收贡献7200万元</t>
  </si>
  <si>
    <t>3、现代服务业项目(58项)</t>
  </si>
  <si>
    <t>投产项目(8项)</t>
  </si>
  <si>
    <t>总用地面积为30985.90平方米，总建设面积为41234.536平方米，建设一栋高4层建筑面积35807.171平方米的厂房，一栋高6层建筑面积6911.585平方米的宿舍楼等。年生产盒饭约7000万份，定菜加工约35000吨。</t>
  </si>
  <si>
    <t>进行各主体建筑建设，2018年8月底前竣工验收并交付企业使用。</t>
  </si>
  <si>
    <t>1800万元</t>
  </si>
  <si>
    <t>厚街镇</t>
  </si>
  <si>
    <t>项目总建筑面积8万平方米，共12栋办公楼。</t>
  </si>
  <si>
    <t>12栋办公楼完成安装工程，并投入使用，开展招商工作。</t>
  </si>
  <si>
    <t>2016/03</t>
  </si>
  <si>
    <t>暂无数据</t>
  </si>
  <si>
    <t>建成一幢七层总部大厦、一幢七层研发中心、一栋一层设备房、三栋十八层宿舍、两栋十八层高级宿舍，一栋垃圾转运站，二栋门卫。总建筑面积约19万平方米，预计年产服装8300万件套。</t>
  </si>
  <si>
    <t>2018年项目计划完工并实现投产使用。</t>
  </si>
  <si>
    <t>预计年产服装8300万件套。</t>
  </si>
  <si>
    <t>67000万元。</t>
  </si>
  <si>
    <t>总建筑面积26422平方米。实现卷烟分拣配送能力按每年200亿支（40万箱）</t>
  </si>
  <si>
    <t>1栋联合工房、1栋生产管理及生活辅助用房、3栋门卫室装修；园林建设；设备安装及试运行。</t>
  </si>
  <si>
    <t>720000</t>
  </si>
  <si>
    <t>110000</t>
  </si>
  <si>
    <t>南城街道</t>
  </si>
  <si>
    <t>项目占地21284.13㎡,总建筑面积194430.27平方米，计容建筑面积143404.676㎡，地下室面积49153.283㎡，建筑密度64.403，绿地率20.741%，容积率6.74，最大高度169.2米，总停车位861个。</t>
  </si>
  <si>
    <t>南方物流电商综合项目1、2及3号楼设备采购安装及部分装修。</t>
  </si>
  <si>
    <t>2013/12</t>
  </si>
  <si>
    <t>1000000</t>
  </si>
  <si>
    <t>25000</t>
  </si>
  <si>
    <t>总建筑面积约75000平方米</t>
  </si>
  <si>
    <t>项目整体竣工。</t>
  </si>
  <si>
    <t>未约定</t>
  </si>
  <si>
    <t xml:space="preserve">项目用地约21.7亩，建筑总面积约4万平方米，包括产品研发、产品展览、企业总部、电子商务。
</t>
  </si>
  <si>
    <t>2018年底完成3号仓库主体工程建设。</t>
  </si>
  <si>
    <t xml:space="preserve">60000 </t>
  </si>
  <si>
    <t xml:space="preserve">2000 </t>
  </si>
  <si>
    <t>万江街道</t>
  </si>
  <si>
    <t>项目总占地面积约3.89万平方米（60.8亩），总建筑面积约13.81万平方米。项目分两期建设，一期建设特色农产品交易区；二期建设生鲜交易市场。项目建设内容包括新建三座1号、2号、3号商业办公楼、新建一座5万吨冷库、新建冷链物流园（包括1座办公楼、2座冷库）、同时改造2座1万吨冷库。</t>
  </si>
  <si>
    <t>二期项目：新建冷链物流园（包括1座办公楼、2座冷库）。</t>
  </si>
  <si>
    <t>2014/12</t>
  </si>
  <si>
    <t>26730万元。</t>
  </si>
  <si>
    <t>2000万元。</t>
  </si>
  <si>
    <t>中堂镇</t>
  </si>
  <si>
    <t>续建项目(41项)</t>
  </si>
  <si>
    <t>项目由总部研发基地、众创孵化基地、展示培训基地、生产制造基地、生活配套设施组成，用地面积约8.83万平方米，建筑面积约31万平方米。项目建成后主要服务于现代建筑产业管理，采用自动化流水线生产部分高端建筑部品。</t>
  </si>
  <si>
    <t>完成项目一期工程（PC厂房），二期工程（办公楼）动工建设。</t>
  </si>
  <si>
    <t>28.4亿元</t>
  </si>
  <si>
    <t xml:space="preserve">1.03亿元
</t>
  </si>
  <si>
    <t>茶山镇</t>
  </si>
  <si>
    <t>项目由5栋创富工业大厦和3栋创富宿舍组成，用地面积33538.19平方米，建设规模234767.33平方米。项目被定位为产业转型升级示范基地项目，是集产业创新、研发设计、企业孵化、成果展示、产品信息发布、人才培训和综合管理服务为一体的产业综合体。</t>
  </si>
  <si>
    <t>二期工程（工业大厦1、2、3、5号楼及地下室）主体工程、装修、设备安装和配套设施工程建设。</t>
  </si>
  <si>
    <t>2014/11</t>
  </si>
  <si>
    <t>15亿元</t>
  </si>
  <si>
    <t>1亿元</t>
  </si>
  <si>
    <t xml:space="preserve">项目总用地567亩，其中二期180亩已开工，一期169亩待高压线迁改完成后即可将设计方案报市规划局，第三期218亩。项目总建筑面积55万平方米（一期：13.8万平方米；二期：15.5万平方米；三期：7万平方米）。
</t>
  </si>
  <si>
    <t>一期、主体施工、钢结构工程、安装工程完成并进行装饰装修工程；二期、主体施工、钢结构工程、安装工程完成并进行装饰装修工程；三期、开工前准备，基础施工</t>
  </si>
  <si>
    <t xml:space="preserve">780000万元
</t>
  </si>
  <si>
    <t xml:space="preserve">26000万元
</t>
  </si>
  <si>
    <t>2018年争取完善调整方案，开展一期科研基地建设。</t>
  </si>
  <si>
    <t>12000000</t>
  </si>
  <si>
    <t>500000</t>
  </si>
  <si>
    <t>项目用地预计95亩，油画展览馆，用地47.43亩，建筑面积5万平方米。“全民玩艺”艺术创客孵化科技中心占地46.97亩，建筑面积12万平方米。</t>
  </si>
  <si>
    <t xml:space="preserve">土建结构封顶工程，装修装饰工程，钢结构工程。
</t>
  </si>
  <si>
    <t>2017/05</t>
  </si>
  <si>
    <t>首期建设为公益性标志建筑</t>
  </si>
  <si>
    <t xml:space="preserve">总建筑面积270542平方米，预计一期工程建成投产后税收可达2400万元。
</t>
  </si>
  <si>
    <t>2018年计划启动二期工程，并完成前期招标工作和工程设计工作。</t>
  </si>
  <si>
    <t>2014/03</t>
  </si>
  <si>
    <t>一期工程全部投产后预计年产值达40000万元。</t>
  </si>
  <si>
    <t>一期工程全部投产后预计年应缴税收达2400万元。</t>
  </si>
  <si>
    <t>项目规划总用地面积396722平方米，总建筑面积1553218平方米，该项目将分2期建设：一期用地面积172796平方米，规划建设SOHO办公、总部楼、展览馆等；二期用地面积223926平方米。整个项目建成后，预计实现年总产值120-180亿元，年创税12-18亿元。</t>
  </si>
  <si>
    <t>2018年继续进行一期项目建设，并计划开始二期基础设施工作及地下室施工。</t>
  </si>
  <si>
    <t>2023/12</t>
  </si>
  <si>
    <t>预计投产后可实现年产值1200000—1800000万元。</t>
  </si>
  <si>
    <t>预计投产后税收约120000—180000万元。</t>
  </si>
  <si>
    <t>分三期建设，其中一期工程计划新建厂房5栋、员工宿舍1栋；二期工程计划建设厂房5栋，宿舍1栋；三期工程计划新建厂房4栋、员工宿舍1栋，年税收6000万元。</t>
  </si>
  <si>
    <t>厂房、宿舍建设及设备安装。</t>
  </si>
  <si>
    <t>2015/03</t>
  </si>
  <si>
    <t>全部建成投产后，预计年产出约20亿元。</t>
  </si>
  <si>
    <t>全部建成投产后，预计每年纳税约6000万元。</t>
  </si>
  <si>
    <t>项目总用地524.1亩，建设仓库12栋、办公楼2栋，总建筑面积46.9万平方米。分四期建设，从事3C电子产品、家居百货、图书音像等产品的网购业务。项目全面建成运营进入成熟期后，日发送货品达50万单。</t>
  </si>
  <si>
    <t>二期：开始主体工程建设，共建设4层坡道仓库，分别4号、5号、6号、7号仓库及设备房等，建筑面积共286539平方米；三期：完成前期土地办理手续。</t>
  </si>
  <si>
    <t>投产后产出达1700000万元。</t>
  </si>
  <si>
    <t>投产后产出达47700万元。</t>
  </si>
  <si>
    <t>建筑面积约20万平方米。拟建设2栋电商总部办公大厦、1栋跨境电商培训学院与展示中心、4栋仓储物流中心及1栋电商孵化基地与服务中心。</t>
  </si>
  <si>
    <t>2栋电商总部办公大厦和1栋电商孵化基地与服务中心</t>
  </si>
  <si>
    <t>2021/03</t>
  </si>
  <si>
    <t>80000万元（投产2-3年后）</t>
  </si>
  <si>
    <t>2800万元</t>
  </si>
  <si>
    <t>总建筑面积约26万平方米，其中仓储区约6万平方米，中转物流区5万平方米，物流配送区13万平方米及其配套。</t>
  </si>
  <si>
    <t>计划完成A01地块的前期手续及基坑工程及A03地块前期报建手续。</t>
  </si>
  <si>
    <t>200000</t>
  </si>
  <si>
    <t>建筑面积13.8万平方米，建成后蔬菜年流通量达500万吨。</t>
  </si>
  <si>
    <t>二期图纸设计，前期报建手续等工作。</t>
  </si>
  <si>
    <t>3800</t>
  </si>
  <si>
    <t>800</t>
  </si>
  <si>
    <t>科技协同创新项目（黄江镇灵狮小镇）</t>
  </si>
  <si>
    <t xml:space="preserve">购买17栋宿舍楼分两期进行改造，建设用地面积为66922.52平方米，改造总建筑面积为145882.55平方米，要建设成为集金融、咨询服务和其他服务为一体的生态服务创新型智慧园区。     </t>
  </si>
  <si>
    <t>完成购买项目二期6栋宿舍楼的手续，开展项目二期6栋建筑物的改造。</t>
  </si>
  <si>
    <t>投产后年产出130000万元。</t>
  </si>
  <si>
    <t>预计年税收贡献11000万元。</t>
  </si>
  <si>
    <t>项目包括生产基地、产品研发基地、培训基地、办公基地、生活服务基地等，共占地232亩，建筑面积155075平方米。主要生产化妆品、饮用纯净水、植物饮料、保健品。</t>
  </si>
  <si>
    <t>项目一期的动物提取厂房、植物提取厂房、危险品库、泵房、消防水池、垃圾站、事故水池的建设；项目二期地块土地平整和围蔽工作。</t>
  </si>
  <si>
    <t>2012/09</t>
  </si>
  <si>
    <t>2019/07</t>
  </si>
  <si>
    <t>建成达产后，实现年销售额20亿元人民币。</t>
  </si>
  <si>
    <t>创税2.112亿元人民币。</t>
  </si>
  <si>
    <t xml:space="preserve"> 项目总投资1595800万元,规划用地总面积为107.3公顷。现一期建设规划用地面积为350亩，投资30亿，建设规模约80万平方,一期建成后预计税收达3.5亿元,待ᅳ期投资完成后,最定后期投资计划。</t>
  </si>
  <si>
    <t>首期基建及主体工程</t>
  </si>
  <si>
    <t>2028/12</t>
  </si>
  <si>
    <t>2000000（一期）</t>
  </si>
  <si>
    <t>200000（一期）</t>
  </si>
  <si>
    <t>麻涌东莞京东现代服务业产业园</t>
  </si>
  <si>
    <t xml:space="preserve">   总建筑面积约42万㎡，主要建设12栋物流仓库、1栋分拣中心及配套宿舍、食堂、设备用房、门卫室、停车场等相关设施。</t>
  </si>
  <si>
    <t>完成项目所有土建建造工程及主要物流工艺设备安装和调试，具备商业运营条件。</t>
  </si>
  <si>
    <t>预计实现交易额约250亿元。</t>
  </si>
  <si>
    <t>目前综合税率约1.1%，即全部建成运营后年税收约2.5亿元。</t>
  </si>
  <si>
    <t>麻涌广大珠三角汽车项目</t>
  </si>
  <si>
    <t>总用地面积约642亩，总建筑面积约93.1万平方米，主要建筑有汽车展馆、物流仓库、汽车专卖店、汽配产业楼、服务中心、体验中心、报废汽车回收拆解中心、F3国际赛车场、宿舍楼。预计项目全部投产后年销售额超过80亿元。　　　　　　　</t>
  </si>
  <si>
    <t>主要建设汽配产业楼及宿舍楼。</t>
  </si>
  <si>
    <t>预计项目投产后年销售额约80亿元。</t>
  </si>
  <si>
    <t>年税收约4亿元。</t>
  </si>
  <si>
    <t>麻涌深粮粮食物流节点项目</t>
  </si>
  <si>
    <t>项目用地面积400亩，建设粮油仓容30万吨，粮食专用码头(两个10000吨级泊位)，粮食物流及码头配套项目，1200t/d面粉加工厂，项目建筑物总占地面积约300000㎡。</t>
  </si>
  <si>
    <t>规划建设日处理小麦1200吨面粉车间一座、年处理面粉10万吨营养挂面车间一座、粮食仓库30万吨、粮食专用码头（两个10000吨级泊位）、粮食接收和发放设施、综合办公设施、电子商务交易中心、生产辅助设施。</t>
  </si>
  <si>
    <t>项目全部建成投产后预计年产值约66亿元。</t>
  </si>
  <si>
    <t>项目全部达产后，预计年税收约1.5亿元。</t>
  </si>
  <si>
    <t>凯达科技设计中心项目用地面积17.3万平方米，建筑面积21.4万平，项目分三期建设，一期建成后预计可容纳就业人数3000人，年生产总值7.5亿。</t>
  </si>
  <si>
    <t>1、二期主体约3.6万㎡竣工，并完成精装修工程。
2、二期剩余建设面积约6万㎡主体施工开建。</t>
  </si>
  <si>
    <t>180000</t>
  </si>
  <si>
    <t>30000</t>
  </si>
  <si>
    <t>项目一期用地面积100亩，建筑面积约7.1万㎡；二期用地面积200亩，建筑面积约14.1万㎡。项目主要建设企业总部楼、创新科技企业研发楼、企业孵化器与附属配套设施等。</t>
  </si>
  <si>
    <t>一期1-2号楼完成室内装饰，室外景观工程；
二期南区池塘地形整治；建设招商中心；完成中区研发楼、桩基。</t>
  </si>
  <si>
    <t>2012/08</t>
  </si>
  <si>
    <t>80000</t>
  </si>
  <si>
    <t>项目总用地面积为52444.12m2，新建厂房2栋，分别为15层、17层，新建配套设施楼2栋，分别5层、9层，总建筑面积为108365.466m2。</t>
  </si>
  <si>
    <t>完成各单体建筑的二次装修、园林绿化工程、弱电智能化工程、综合验收工作。</t>
  </si>
  <si>
    <t>20000</t>
  </si>
  <si>
    <t>规划用地面积419亩，总建筑面积103万平方米，包括92.6万平米产业用房和10.4万平米配套人才公寓。</t>
  </si>
  <si>
    <t>东莞天安数码城D区（1、2号厂房及1号地下室）。</t>
  </si>
  <si>
    <t>2011/05</t>
  </si>
  <si>
    <t>2000000</t>
  </si>
  <si>
    <t>160000</t>
  </si>
  <si>
    <t>项目一期计划总投资约8亿元，占地面积约143.4亩，规划建筑面积约30万㎡，主要建设内容包括智汇谷总部基地、产业孵化基地、产业转化中心、金融创新中心、教育培训中心、科技研发中心、产业链服务中心、校友会活动中心及配套人才公寓等设施。</t>
  </si>
  <si>
    <t>落实各项开工报建手续，完成项目基础工程，并进入主体工程施工。</t>
  </si>
  <si>
    <t>投产后年产出：200万元/亩</t>
  </si>
  <si>
    <t>投产后年应缴税收：40万元/亩</t>
  </si>
  <si>
    <t>项目总投资约15亿元，总用地面积约211.35亩，项目规划总建筑面积约为24.5万平方米，包括厂房17栋，宿舍2栋，食堂1栋，仓库1栋，设备中心1栋，多功能服务中心1栋等。项目建成全面达产后，预计年产值21.14亿元，年税收约1.16亿元。</t>
  </si>
  <si>
    <t>主要建设一期3栋厂房、设备中心、辅料库及多功能服务中心，二期宿舍、食堂、厂房主体结构，三期部分厂房主体结构。</t>
  </si>
  <si>
    <t>55万元/亩</t>
  </si>
  <si>
    <t>力合双清产学研建设项目一期用地（含工业及科研用地）共228亩，总建筑面积约为29万平方米，投资约7.8亿元。</t>
  </si>
  <si>
    <t>工业厂房、科研楼及其配套。</t>
  </si>
  <si>
    <t>1096万元/亩</t>
  </si>
  <si>
    <t>109.6万元/亩</t>
  </si>
  <si>
    <t>项目用地面积约384亩，总建筑面积约60万平方米，项目建设内容包括：冷库、配送加工区、综合办公楼、交易区、宿舍楼、分拨中心及运营中心、配套服务设施。</t>
  </si>
  <si>
    <t>项目开展二期生鲜配送中心的主体工程建设及配套宿舍楼的工程建设。</t>
  </si>
  <si>
    <t>1160000万元</t>
  </si>
  <si>
    <t>项目用地面积约166亩，建设包括：4栋仓储设施，1栋办公附属设施。</t>
  </si>
  <si>
    <t>项目仓库、办公楼、设备房等构筑物的主体工程建设。</t>
  </si>
  <si>
    <t>5000万元</t>
  </si>
  <si>
    <t>项目用地95亩，分为夏晖和百麦两个厂区，夏晖厂区总用地面积43722平方米，规划建筑面积56838平方米，主要建设厂房、办公楼、设备房和氨冷冻站；百麦总用地面积19433平方米，规划建筑面积21776平方米，主要建设厂房、设备房。整个项目年产糕点、速冻面米食品1.5万吨。</t>
  </si>
  <si>
    <t>夏晖厂区主要开展附属工程，设备购置及安装。百麦厂区主要开展增加车间和主体工程建设，电气安装及购置设备。</t>
  </si>
  <si>
    <t>项目用地面积约286.5亩，主要建设内容包括制造业采购结算配送基地、高档汽车零部件配送基地、区域性零售服务结算配送基地、现代医药商业分拨基地及配套设施，总建筑面积约13.5万平方米；年营业收入达到6亿元，纳税额达6000万元以上。</t>
  </si>
  <si>
    <t>开展二期工程建设。</t>
  </si>
  <si>
    <t>建设厂房2栋，总部办公大楼1栋，总建筑面积约16万平方米（其中：生产基地12万平方米），年产量达6760万台，年产值达40亿。</t>
  </si>
  <si>
    <t>完成项目消防设计审核、施工许可证等相关行政许可申报及审批工作，全部完成（一期）项目土建、主体结构、消防机电、人防设备安装、内部装饰及环境工程等，达到工程项目竣工验收标准。</t>
  </si>
  <si>
    <t>总占地面积约60.4亩，分二期建设。一期为光启科学中心项目占地面积26800平方，建筑面积40200平方；二期地块占占地面积约20.2亩。</t>
  </si>
  <si>
    <t>一期光启科学中心项目主体、幕墙施工。</t>
  </si>
  <si>
    <t xml:space="preserve">20300万元（产业研发）
</t>
  </si>
  <si>
    <t xml:space="preserve">8214万元（产业研发）
</t>
  </si>
  <si>
    <t>粤港（松山湖）国际金融服务外包基地分为二期建设，一期占地面积48322平方米，建筑面积约为59645平方米，投资额为4亿，已开工，计划在2018年10月竣工，2019年3月投产。二期占地面积62636平方米，建筑面积约为158656平方米，投资额为9.5亿。</t>
  </si>
  <si>
    <t>一期1-8号研发办公楼，总建筑面积为68261.16平方米，计划完成100%。二期1-8号研发办公楼，总建筑面积为94219.94平方米，计划完成100%。三期1-5号研发办公楼，总建筑面积约为66331.57平方米，计划完成100%。</t>
  </si>
  <si>
    <t>建设195000平方米科研办公场所建设厂房2栋，总部办公大楼1栋，总建筑面积约16万平方米。</t>
  </si>
  <si>
    <t>完成初步设计、人防、消防审查，施工图审查，主体工程施工。</t>
  </si>
  <si>
    <t xml:space="preserve">138000
</t>
  </si>
  <si>
    <t>17250</t>
  </si>
  <si>
    <t>松山湖光大We谷产业园项目</t>
  </si>
  <si>
    <t>建设成为总建筑面积约40万平方米的创新型产业园区，预计招商约800家企业进驻园区创业办公，形成地区优势产业集聚区。</t>
  </si>
  <si>
    <t>完成三四期小独栋主体施工工程建设；完成小独栋外立面装修、门窗等安装工程；三四期高层建筑完成10层高工程建设。</t>
  </si>
  <si>
    <t>20亿元</t>
  </si>
  <si>
    <t>2亿元</t>
  </si>
  <si>
    <t>总占地约477亩，总建筑面积约18万平方米(计容);建设内容：教学区（教室、图书馆、多元化食堂等）；文体区（体育馆、室外泳池、环形天然氧吧等）； 宿舍区（学员公寓、教授公寓等）。</t>
  </si>
  <si>
    <t>主体施工</t>
  </si>
  <si>
    <t>华为未提供相关数据</t>
  </si>
  <si>
    <t>用地面积143亩，总建筑21.49万平方米</t>
  </si>
  <si>
    <t>二期工程基础及主体工程施工</t>
  </si>
  <si>
    <t>0.75亿元</t>
  </si>
  <si>
    <t>项目定位为高端电子信息、智能科技与移动互联产业集聚园区，将重点打造高端电子信息、智能装备、激光、移动互联等高端科技产业集群，项目总建面积344183平米。</t>
  </si>
  <si>
    <t>配套工程主体建设</t>
  </si>
  <si>
    <t>松山湖酷派天安云谷产业园一期项目</t>
  </si>
  <si>
    <t>项目建成后，拟引进300余家智能手机、智能穿戴、智能制造等科技企业，上万名研发工作人员，将园区打造成智能科技产业聚集区。一期项目建设1-13号研发办公楼、1-2号地下室，总建筑面积26万平方米。</t>
  </si>
  <si>
    <t>1-6号研发办公楼、1号地下室主体工程</t>
  </si>
  <si>
    <t>177000万元</t>
  </si>
  <si>
    <t>11000万元</t>
  </si>
  <si>
    <t>项目用地约17亩，建筑总面积约4万平方米，包括会展中心,研发中心,电商物流中心及其他配套设施等。</t>
  </si>
  <si>
    <t>预计2018年底完工主体工程。</t>
  </si>
  <si>
    <t>10亿元</t>
  </si>
  <si>
    <t>谢岗东环科宇科技中心项目</t>
  </si>
  <si>
    <t>建设厂房8栋、宿舍4栋办公楼1栋、商业楼1栋，总建筑面积156675.98万平方米，年产手机配件6000万件、刀具1000万支。</t>
  </si>
  <si>
    <t>开展“五通一平”及厂房建设。</t>
  </si>
  <si>
    <t>2017/12</t>
  </si>
  <si>
    <t xml:space="preserve">项目共建20栋商业、办公楼和1个地下室，总建筑面积约160747.340平方米，预计塑胶原料贸易、年交易量为800亿元。
</t>
  </si>
  <si>
    <t>土建、水电安装。</t>
  </si>
  <si>
    <t>属于电子商务，塑胶年交易约800亿。</t>
  </si>
  <si>
    <t>新开工项目(9项)</t>
  </si>
  <si>
    <t>常平智创产研中心</t>
  </si>
  <si>
    <t xml:space="preserve">项目用地294.43亩，计划建设高新技术企业总部基地、公共创新平台、企业孵化器、加速器、中试基地、智能装备及机械人示范基地共71万平方米。
</t>
  </si>
  <si>
    <t>完成前一期土地摘牌及一期开工建设</t>
  </si>
  <si>
    <t>2023/06</t>
  </si>
  <si>
    <t>366000</t>
  </si>
  <si>
    <t>24400</t>
  </si>
  <si>
    <t xml:space="preserve">项目规划用地面积142亩，总投资8.28亿元。项目拟建设国内首个产、学、研一体的绿色建筑科技产业园，主要包括生产中心、检测中心、研发中心、服务中心，项目建筑面积19万平方米。
</t>
  </si>
  <si>
    <t xml:space="preserve">完成土地招拍挂手续、规划方案审批、报建及厂房、办公楼开工建设。
</t>
  </si>
  <si>
    <t>102700万元</t>
  </si>
  <si>
    <t>6418万元</t>
  </si>
  <si>
    <t>道滘盛元中天健康产业小镇总部项目</t>
  </si>
  <si>
    <t>项目用地面积：约81亩；项目建设规模：规划建设厂房12栋，总部大楼1栋，生活区4栋，综合楼1栋，总建筑面积约21.6万平方米。</t>
  </si>
  <si>
    <t>高埗大广国际汽车项目（一期）</t>
  </si>
  <si>
    <t>用地约200亩，建设约13家中高端汽车4S店和员工配套生活区，总建设面积约10万平方米。</t>
  </si>
  <si>
    <t>园区路网，奔驰、福特、广汽传祺、路虎4S店</t>
  </si>
  <si>
    <t>580000万元</t>
  </si>
  <si>
    <t>18000万元</t>
  </si>
  <si>
    <t>高埗镇</t>
  </si>
  <si>
    <t>黄江天安数码城项目</t>
  </si>
  <si>
    <t>项目规划总用地面积共433490平方米（约650亩），规划容积率为4.0，规划总建筑面积1734200平方米，其中一期建筑面积266667平方米；二期建筑面积1467400平方米，计容面积：1173920平方米。整个项目建成后，预计实现年总产值约100-110亿，年创税收约7-8亿。</t>
  </si>
  <si>
    <t>2026/12</t>
  </si>
  <si>
    <t>100亿-110亿</t>
  </si>
  <si>
    <t>7亿-8亿</t>
  </si>
  <si>
    <t>麻涌安华（东莞）数据中心</t>
  </si>
  <si>
    <t>规划建设机房2栋、办公楼1栋，总建筑面积74267.438平方米。</t>
  </si>
  <si>
    <t>主要建设1号机楼和办公楼。</t>
  </si>
  <si>
    <t>投产后年产出6.5亿元。</t>
  </si>
  <si>
    <t>投产后年税收3000万元。</t>
  </si>
  <si>
    <t>石排锦达集团工业总部项目</t>
  </si>
  <si>
    <t>主要建设约40万平方米的生产车间、办公楼、研发中心、员工生活区及其它配套设施，包括10条注塑生产线和模具生产线，项目投产后年产值约22.8亿元，纳税额约1.14亿</t>
  </si>
  <si>
    <t>2018年主要建设：完成用地报批、设计方案审批、施工图设计及审查备案、土地招拍挂、质安监提前介入等前期工作，进行开工建设、设备购置等</t>
  </si>
  <si>
    <t>227550</t>
  </si>
  <si>
    <t>11400</t>
  </si>
  <si>
    <t>建设上市公司总部大楼、研发楼，总建筑面积约75000平方米。</t>
  </si>
  <si>
    <t>完成施工图和前期审批手续，基础工程施工</t>
  </si>
  <si>
    <t>75000万元</t>
  </si>
  <si>
    <t>13000万元</t>
  </si>
  <si>
    <t>松山湖生态园正业科技总部增资项目</t>
  </si>
  <si>
    <t>总建筑面积85000㎡，建设内容为：正业科技总部</t>
  </si>
  <si>
    <t>总建筑面积85000㎡（其中：正业大厦建筑面积40000㎡，数据中心建筑面积31000㎡，地下停车场14000㎡），建设内容为：正业科技总部（总裁办、管理中心、技术中心、采购中心、营销中心、财务中心、证券部、研究院、博士站等）</t>
  </si>
  <si>
    <t xml:space="preserve">4800万元
</t>
  </si>
  <si>
    <t>4、传统产业升级项目(27项)</t>
  </si>
  <si>
    <t>投产项目(5项)</t>
  </si>
  <si>
    <t>总投资10亿元，总占地面积160亩，建设内容包括：3栋5层厂房、3栋6层宿舍楼、2栋12层高管公寓、1栋13层研发大楼，计划总建筑面积约30万平方米。项目投产后年产量200万件，产值达20亿元。</t>
  </si>
  <si>
    <t>4号厂房、4号宿舍、5号宿舍，建筑面积合计约64000平方米。</t>
  </si>
  <si>
    <t>年产量约200万件，年产值达20亿元</t>
  </si>
  <si>
    <t xml:space="preserve">该项目用地面积约108亩，建筑面积约12万平方米，建设内容包括厂房5栋、宿舍1栋及配套设施等；项目建成完全达产后，预计年产纸品包装盒/箱约1亿个，环保纸托产品约6亿个，预计年产值约10亿元人民币。
</t>
  </si>
  <si>
    <t>基本完成园区建设项目，部分产线投产。</t>
  </si>
  <si>
    <t>2016/06</t>
  </si>
  <si>
    <t xml:space="preserve">100000 
</t>
  </si>
  <si>
    <t xml:space="preserve">6000 
</t>
  </si>
  <si>
    <t>项目用地27.9亩，包括新建1条高塔，1栋连体厂房和仓库、科研办公大楼，总建筑面积21272.416平方米。项目主要进行生物质炭高效复合肥、生物质炭土壤修复剂、生物质炭土壤调理剂等产品的生产，投产后年产量达80万吨。</t>
  </si>
  <si>
    <t>厂房仓库的土建工程、新高塔生产线的建设、生物质炭生产线的建设。</t>
  </si>
  <si>
    <t>投产后产量达10000万元。</t>
  </si>
  <si>
    <t>投产后税收达3000万元.</t>
  </si>
  <si>
    <t>拟用地面积8.5万平方米（折合约128.69亩），分两部分，其中空地新建部分建设一栋新现代车间和一栋办公楼等，三旧改造部分对购置的旧厂房升级改造。达产后可实现年生产家具五金配件约80万套、家具约7万套。</t>
  </si>
  <si>
    <t>主体工程装修完工</t>
  </si>
  <si>
    <t>2500万元</t>
  </si>
  <si>
    <t>麻涌中储粮加工技改扩能菜籽轮榨项目</t>
  </si>
  <si>
    <t xml:space="preserve">建设：1、汽车发放站1座，面积2766㎡；2、预处理车间1栋，面积8536㎡；3、浸出车间1栋，面积1259㎡；产能：2000t/d菜籽
</t>
  </si>
  <si>
    <t>1、预处理车间1栋，面积8536㎡；2、浸出车间1栋，面积1259㎡。</t>
  </si>
  <si>
    <t>年产值达50亿元。</t>
  </si>
  <si>
    <t>年纳税约7500万元</t>
  </si>
  <si>
    <t>续建项目(17项)</t>
  </si>
  <si>
    <t>项目总建筑面积约45万平方米，建设内容包括：生产加工区、展示交易区、研发设计区、指数发布及电子商务区、物流区、办公及商务配套服务区、公寓宿舍及生活服务区、黄金珠宝博物馆5000平方米。预计年产值350亿元。</t>
  </si>
  <si>
    <t xml:space="preserve">建设9栋厂房约10万平方、地下室5万平方。
</t>
  </si>
  <si>
    <t>3500000</t>
  </si>
  <si>
    <t>138600</t>
  </si>
  <si>
    <t>项目总建筑面积约10.25万平方米，包括：生产线、生产厂房、配套的后加工车间、原料库、半成品库、产品应用展示厅、研发机构及中试车间等。预计年生产新型建筑装修材料300万平方米。</t>
  </si>
  <si>
    <t>土地购置、装修展厅、购买生产设备</t>
  </si>
  <si>
    <t>120000</t>
  </si>
  <si>
    <t>6160</t>
  </si>
  <si>
    <t>项目一期用地83.01亩，建设综合办公楼1栋、研发楼1栋、产品展示楼1栋、职工活动楼1栋、宿舍楼3栋及地下车库，总建筑面积约13.5万平方米； 二期用地54.01亩，建设物流仓库4栋，宿舍1栋，总建筑面积约11万平方米，年产约2500万件</t>
  </si>
  <si>
    <t>二期：土建工程施工。</t>
  </si>
  <si>
    <t>2013/07</t>
  </si>
  <si>
    <t>250000万元</t>
  </si>
  <si>
    <t>凤岗都市丽人智能产业项目</t>
  </si>
  <si>
    <t>项目用地面积145.9亩，分2期建设，其中一期工程计划建设厂房、宿舍等，二期工程计划建设产业大厦、总部大楼等，总建筑面积约为37.6万平方米。</t>
  </si>
  <si>
    <t>2018年计划进行一期项目厂房等主体工程建设，并计划开展装修工程；准备开展二期项目的前期设计方案制定工作。</t>
  </si>
  <si>
    <t>投产后年产值预计20亿元。</t>
  </si>
  <si>
    <t>预计每年缴纳税收约13500万元。</t>
  </si>
  <si>
    <t>总用地面积370亩，包括4个地块，总计划投资17.3亿元，主要建设厂房、宿舍、办公楼等，总建筑面积约20万平方米。</t>
  </si>
  <si>
    <t>办理地块四B前期手续，争取年底前动工。</t>
  </si>
  <si>
    <t>320000万元</t>
  </si>
  <si>
    <t>15000万元</t>
  </si>
  <si>
    <t>项目用地489亩，建设厂房车间5栋，仓库3栋，办公楼1栋，总建筑面积13.6万平方米。主要生产和销售高档生活用纸原纸、高档纸尿片。全面投产后年产高档生活用纸原纸、高档生活用纸、厨房用纸、纸质妇幼卫生用品和纸质个人卫生用品18万吨；高档纸尿裤5亿片；高档纸尿片、湿纸巾、卸妆纸、10亿片。</t>
  </si>
  <si>
    <t>（1）主要完善一期项目建设的收尾工作与配套堆场项目的建设；（2）完成二期项目批次报批和规划调整，并进行二期项目的土地、规划、住建前期审批手续与现场场地回填平整。</t>
  </si>
  <si>
    <t>产量达300000万元。</t>
  </si>
  <si>
    <t>税收达37500万元。</t>
  </si>
  <si>
    <t>规划建筑面积约27万平方米，主要建设寝具用品生产车间、厂品展示中心、寝具用品研发中心以及员工生活配套等。项目建成达产后可实现年生产床垫、床上用品等寝具用品约15万套。</t>
  </si>
  <si>
    <t>一期3号厂房、5号和7号宿舍、11号地下室主体建设及竣工验收；二期1号厂房主体建设及竣工验收</t>
  </si>
  <si>
    <t>2014/10</t>
  </si>
  <si>
    <t>广东东莞黄金珠宝生产及配套项目一期，建设厂房12栋，办公楼1栋，总建筑面积19万平方米。</t>
  </si>
  <si>
    <t>建设厂房12栋，办公楼1栋。</t>
  </si>
  <si>
    <t>154000万元</t>
  </si>
  <si>
    <t>12800万元</t>
  </si>
  <si>
    <t>麻涌中粮广东粮油食品现代加工及物流配套项目</t>
  </si>
  <si>
    <t>集油料压榨、油脂精炼、大米加工、啤麦加工、面粉加工、饲料加工以及粮油产品贸易为一体的全产业链粮油加工园区。项目总投资额约为69亿元，占地约804亩（不含码头用地），采取一次规划、分期建设的模式。项目投产后预计年产值227.5亿元，年实现税收约为3亿元，预计带动地方就业约2550人。</t>
  </si>
  <si>
    <t>建设立筒仓、工作塔、面粉加工车间、成品库、麸皮库、散发车间等。</t>
  </si>
  <si>
    <t>项目投产后预计年产值227.5亿元。</t>
  </si>
  <si>
    <t>年实现税收约3亿元。</t>
  </si>
  <si>
    <t>麻涌镇玖龙纸业包装袋项目</t>
  </si>
  <si>
    <t>年产20万吨高档包装袋</t>
  </si>
  <si>
    <t>建设年产20万吨高档包装袋生产车间</t>
  </si>
  <si>
    <t>预计年产值20亿元。</t>
  </si>
  <si>
    <t>年缴税约1亿元。</t>
  </si>
  <si>
    <t>项目用地面积12,389平方米， 建设内容为厂房及生产设备扩建，总建筑面积14,504平方米，增加或改造6条生产线及附属设备，生产AA/AAA锌锰碱性电池， 年增加产能14.0亿粒。</t>
  </si>
  <si>
    <t>引入生产线及其配套设备。</t>
  </si>
  <si>
    <t>65000</t>
  </si>
  <si>
    <t>9525</t>
  </si>
  <si>
    <t>项目总用地面积约215.9亩，分两期建设，其中一期用地136.7亩，投资84000万元，主要建设厂房、宿舍、办公楼功能区及其配套设施等面积合约141900平方米，研发、生产和销售智能家居用品、智能清洁器具等产品，预计年产量15000万套。</t>
  </si>
  <si>
    <t>建设厂房、宿舍、办公楼功能区及其配套设施等。</t>
  </si>
  <si>
    <t>正式投产后年产值约30亿元。</t>
  </si>
  <si>
    <t>年贡献税收5000万元。</t>
  </si>
  <si>
    <t>企石镇</t>
  </si>
  <si>
    <t>明门集团增资项目主要开发、生产婴儿手推车、婴儿汽车座椅、婴儿床、高脚椅等产品，增资用于建设办公大楼、厂房及引进自动化设备，增资后年产量约1000万台，年产值超28亿元。具体由集团多家公司建设多处办公大楼、厂房等，新增总用地面积61亩、建筑总面积约20万平方米。</t>
  </si>
  <si>
    <t>1、新建明门公司青皇厂区（占地61亩）。
2、新建明门公司厂房七工程。
3、新建明门宿舍楼工程。</t>
  </si>
  <si>
    <t>1639.3万元/亩</t>
  </si>
  <si>
    <t>项目用地面积为250亩，计划年产菜籽油32万吨、菜籽粕44.5万吨、棕榈油31万吨、饲料（菜籽粕）48万吨、特种油（起酥油、人造奶油、代可可脂）18.6万吨，饲料蛋白124万吨，副产品31万吨。</t>
  </si>
  <si>
    <t>项目完成饲料车间、包装车间、精练车间、锅炉车间、油罐区、原料筒仓等施工。</t>
  </si>
  <si>
    <t>1110000万元</t>
  </si>
  <si>
    <t>总建筑面积约为18万平方米，计划建成特艺包装生产基地</t>
  </si>
  <si>
    <t>完成10号辅助用房、环保升级工程等</t>
  </si>
  <si>
    <t>2012/10</t>
  </si>
  <si>
    <t>投产后产生13亿元。</t>
  </si>
  <si>
    <t>税收3800万元</t>
  </si>
  <si>
    <t>建设总建筑面积约18万平方米；实现营业收入约10亿元。</t>
  </si>
  <si>
    <t>对6号厂房、7号研发办公楼进行建设，完成3号厂房主体建设。</t>
  </si>
  <si>
    <t>拟建设洗涤用品企业总部及洗涤用品生产基地，并设立日用化工营销中心。其中一期工程用地约50亩，规划建筑面积约4.5万平方米，主要建设2栋厂房和1栋办公楼；二期工程用地约33.11亩，规划建筑面积约3.4万平方米，主要建设2栋厂房和1栋宿舍。</t>
  </si>
  <si>
    <t>建设一期工程2栋厂房和1栋办公楼。</t>
  </si>
  <si>
    <t>6亿元</t>
  </si>
  <si>
    <t>3400万元</t>
  </si>
  <si>
    <t>新开工项目(5项)</t>
  </si>
  <si>
    <t>常平维他奶食品饮料生产中心项目</t>
  </si>
  <si>
    <t>规划有生产车间1栋,仓库2栋,办公楼1栋,污水处理系统1栋,行政楼1栋,宿舍食堂2栋。总建筑面积约10万平方米。年生产能力超过40万吨。</t>
  </si>
  <si>
    <t>1、土地购买；2、设计；3、报建；4、开工。</t>
  </si>
  <si>
    <t>洪梅海新科技环保节能厨具生产项目</t>
  </si>
  <si>
    <t>项目用地39.17亩，建设厂房2栋、宿舍1栋、办公楼1栋,总建筑面积6.52万平方米。主要用于生产各类高档节能环保厨房电器（烤箱、抽油烟机）和各种高档工具柜，预计年产烤箱10万台，抽油烟机10万台，工具柜10万台。</t>
  </si>
  <si>
    <t>主要建设1栋厂房，面积32500平方米。</t>
  </si>
  <si>
    <t>投产后产出达104500万元。</t>
  </si>
  <si>
    <t>投产后税收达9343万元。</t>
  </si>
  <si>
    <t>桥头美盈森环保包装生产建设二期项目</t>
  </si>
  <si>
    <t>项目总投资6.6亿元，新建厂房、宿舍及其配套设施，总建筑面积约27.5平方米。项目投产后，预计年产量年产纸箱7000万平米、精品盒1000万个，预计年产值约5亿元人民币，年税收增加约4500万元人民币。</t>
  </si>
  <si>
    <t>预计年产值5亿元人民币</t>
  </si>
  <si>
    <t>预期年税收4500万元人民币</t>
  </si>
  <si>
    <t>塘厦坚朗五金增资扩产项目</t>
  </si>
  <si>
    <t>项目计划总建筑面积17万平方米，按建筑五金产品年产量约2000万套产能规划建设。</t>
  </si>
  <si>
    <t>办理开工建设前期手续，部分厂房建设及投产使用。</t>
  </si>
  <si>
    <t>项目建成投产后，预计年销售收入12.2亿元。</t>
  </si>
  <si>
    <t>项目建成投产后，预计年纳税1.1亿元。</t>
  </si>
  <si>
    <t>项目占地面积为62680.20平方米，建筑面积为161770.63平方米，共6栋厂房、1栋宿舍，年产值10亿元人民币。</t>
  </si>
  <si>
    <t>临建及主体框架建设。</t>
  </si>
  <si>
    <t>8350万元</t>
  </si>
  <si>
    <t>四、绿色发展项目(17项)</t>
  </si>
  <si>
    <t>投产项目(3项)</t>
  </si>
  <si>
    <t>石龙东莞市东江北干流石龙南岸整治工程</t>
  </si>
  <si>
    <t>全长约2.94km，项目总用地面积为11.5公顷。建设内容包括征地拆迁、河道拓宽及疏浚、护岸工程、堤围整治、景观配套等，总投资约5.61亿元。工程完成后将兼具拓宽河道、防洪固堤与城市景观美化、滨水空间品质提升相结合等功能。</t>
  </si>
  <si>
    <t>1、河道（堤岸）整治工程；2、水工金属结构（含金属结构设备及安装工程，按图施工到位）；3、跨线桥工程（含新建跨线桥工程等）；4、配套景观绿化工程；5.施工红线范围内拆迁工程。</t>
  </si>
  <si>
    <t>东莞市东南部卫生填埋场</t>
  </si>
  <si>
    <t>占地面积87.7亩，总规模按照日处理稳定化后飞灰378吨规划。</t>
  </si>
  <si>
    <t>项目一期工程建成投产。</t>
  </si>
  <si>
    <t>市城市综合管理局</t>
  </si>
  <si>
    <t>茅洲河界河段综合整治工程（东莞部分）项目</t>
  </si>
  <si>
    <t>茅洲河界河段堤防整治11.88公里，岸线景观工程、截污工程、重建或改造6座穿堤涵闸，新建防汛道路约12公里、新建信息化管理及自动化控制系统等。</t>
  </si>
  <si>
    <t>完成全部合同工程量及配套工作。</t>
  </si>
  <si>
    <t>水投集团</t>
  </si>
  <si>
    <t>续建项目(8项)</t>
  </si>
  <si>
    <t>环保基地控规总面积365000平方米，其中工业用地236500平方米，供热13413.15平方米，污水处理厂13134.9平方米，道路用地81129平方米。</t>
  </si>
  <si>
    <t>二期厂房一栋及拍地</t>
  </si>
  <si>
    <t>2012/03</t>
  </si>
  <si>
    <t>建设总建筑面积18.65万平方米，其中，一期建设8栋厂房、1栋办公楼、2栋宿舍、1栋热电厂、1栋污水厂，总面积8.65万平方米；二期建设15栋厂房，总面积10万平方米，将整合一大批毛织洗水、印花企业入园统一治污。</t>
  </si>
  <si>
    <t>增加一期厂房设备，办理二期厂房前期手续。</t>
  </si>
  <si>
    <t>长安新河工程（PPP）项目</t>
  </si>
  <si>
    <t>项目建设内容主要为三项，一是新开挖河道：长度为5.2km ；二是新建长安新河东、西两座泵站 ；三是新建长安新河东水闸、西水闸、湿地2闸、湿地3闸等四座水闸</t>
  </si>
  <si>
    <t>一期工程：继续施工，计划完成土方开挖90万方，填方30万方，管桩3万米，方桩2万米等。二期、三期工程继续进行前期工作，包括立项、规划手续、国土手续、初步设计、施工图设计等。</t>
  </si>
  <si>
    <t>项目用地面积约18亩，总建筑面积5000平方米，规划日处理餐厨垃圾300吨，地沟油10t/d。配置两条150吨/天餐厨垃圾处理生产线，10吨/天地沟油处理生产线，项目土建一次建成、设备分期建设。</t>
  </si>
  <si>
    <t>启动第二条生产线设备采购。</t>
  </si>
  <si>
    <t>东实公司</t>
  </si>
  <si>
    <t>项目用地面积约64亩，建筑面积约3.87万平方米，包括焚烧处理车间、总分拣车间、物化车间、金属车间、废溶剂综合利用车间、甲类仓库、乙类仓库一、乙类仓库二、消防泵房（含水池）、废溶剂罐区、丙类储罐区、污水处理站、地磅房、办公研发中心。</t>
  </si>
  <si>
    <t>项目土建施工、机电施工、设备采购及安装。</t>
  </si>
  <si>
    <t>2018/04</t>
  </si>
  <si>
    <t>建设1800公里截污次支管网</t>
  </si>
  <si>
    <t>新建1000公里截污次支管网，确保不少于800公里。</t>
  </si>
  <si>
    <t>∕</t>
  </si>
  <si>
    <t>市环境保护局</t>
  </si>
  <si>
    <t>目位为大（2）型II等，主要建筑物石马河河口拦污节制闸、调污箱涵、建塘反虹涵等为2级，次要建筑物级别为3级。建设主要内容包括新建拦污节制闸、扩建调污箱涵、重建建塘反虹涵以及拆除橡胶坝等。</t>
  </si>
  <si>
    <t>完成新建拦污节制闸建设</t>
  </si>
  <si>
    <t>2021/01</t>
  </si>
  <si>
    <t>市水务局</t>
  </si>
  <si>
    <t>东莞市黄江污水处理厂二期工程</t>
  </si>
  <si>
    <t>污水处理扩建规模6万吨/天。</t>
  </si>
  <si>
    <t xml:space="preserve">完成主体工程建设，通水调试。
</t>
  </si>
  <si>
    <t>2017/11</t>
  </si>
  <si>
    <t>2019/05</t>
  </si>
  <si>
    <t>东莞市虎门宁洲污水处理厂二期工程</t>
  </si>
  <si>
    <t>污水处理扩建规模10万吨/天。</t>
  </si>
  <si>
    <t xml:space="preserve">完成工程前期工作，完成工程量60%。
</t>
  </si>
  <si>
    <t>东城东部污水处理项目-温塘污水处理厂一期工程</t>
  </si>
  <si>
    <t>污水处理新建规模5万吨/天。</t>
  </si>
  <si>
    <t>完成工程前期工作，完成工程量50%。</t>
  </si>
  <si>
    <t>东莞市樟木头污水处理厂（一、二期）提标及三期工程</t>
  </si>
  <si>
    <t>污水处理扩建规模4万吨/天，提标规模6万吨/天。</t>
  </si>
  <si>
    <t>完成工程前期工作，完成工程量40%。</t>
  </si>
  <si>
    <t>东莞市塘厦林村污水处理厂一期提标工程</t>
  </si>
  <si>
    <t>污水处理提标规模12万吨/天。</t>
  </si>
  <si>
    <t>完成工程前期工作，完成工程量20%。</t>
  </si>
  <si>
    <t>东莞市市区污水处理厂提标工程</t>
  </si>
  <si>
    <t>污水处理提标规模40万吨/天。</t>
  </si>
  <si>
    <t>完成工程前期工作，完成工程量10%。</t>
  </si>
  <si>
    <t>东莞市长安锦厦三洲水质净化厂提标工程</t>
  </si>
  <si>
    <t>污水处理提标规模15万吨/天。</t>
  </si>
  <si>
    <t>五、社会事业项目(24项)</t>
  </si>
  <si>
    <t>总建筑面积约43215平方米，建设教学楼4栋，行政楼1栋，风雨操场1栋，教师宿舍1栋、报告厅1栋、地下室停车场1层，预计建成后可提供1350个学位。</t>
  </si>
  <si>
    <t>校区所有土建、水电、装修、设备、绿化等工程。</t>
  </si>
  <si>
    <t>建设教学楼三栋、综合楼、行政楼、教工科研楼、多媒体楼各一栋；规划总用地面积22380.838平方米，总建筑面积约33146.10平方米，可容纳1620名学生。</t>
  </si>
  <si>
    <t>主体工程、装修工程、绿化工程等。</t>
  </si>
  <si>
    <t>项目分配套工程和国际学院工程两项，总建筑面积约12万平方米。可容纳学生18000人。</t>
  </si>
  <si>
    <t>23号办公楼、24号学术交流中心装修工程、南门人防地下室设备安装及地面绿化工程。</t>
  </si>
  <si>
    <t>新建医院大楼一栋(主楼13层、裙楼4层，配套建设地下2层停车场），项目占地面积9746.21平方米、总建筑面积88016.13平方米项目；按600张床位设计规划，设置日门（急）诊量3000人次，年住院病人2万人次。</t>
  </si>
  <si>
    <t>进行室内装修工程,项目整体完工。</t>
  </si>
  <si>
    <t>用地 15523.73㎡， 总建筑面积32582.07㎡</t>
  </si>
  <si>
    <t>主体建筑及配套景观施工</t>
  </si>
  <si>
    <t>项目总建筑面积38243.75平方米，项目设置定编床位350张</t>
  </si>
  <si>
    <t>完成主体安装工程，完成二次装修施工</t>
  </si>
  <si>
    <t>市卫计局</t>
  </si>
  <si>
    <t>万江中心小学金丰分校</t>
  </si>
  <si>
    <t xml:space="preserve">项目规划用地面积约50.9亩，规划建设总建筑面积3.5万平方米，其中：综合楼共两栋，建筑面积为5833平方米；教学楼共六栋，建筑面积为13924平方米；教职工宿舍楼共三栋，建筑面积为3985平方米；体育馆建筑面积为2610平方米，报告厅建筑面积1150平方米；地下停车场，建筑面积为6600平方米。
</t>
  </si>
  <si>
    <t>2018年6月前完成所有工程建设；8月份前完成学校开办筹备阶段，9月份招生。</t>
  </si>
  <si>
    <t>占地1870.62㎡，地下一层，地上十二层，总建筑面积25386.58㎡，项目落成后，床位可增加约299张。</t>
  </si>
  <si>
    <t>主体工程。</t>
  </si>
  <si>
    <t>项目位于梨川大王洲岛上梨川大桥西侧，将建设4栋高层住宅，提供372户回迁户，总建筑面积约7.2万平方米，计容建筑面积约5.6万平方米。</t>
  </si>
  <si>
    <t>工程地下室建设及部分主体结构建设。</t>
  </si>
  <si>
    <t>滨海湾新区（原长安新区）一期填海工程项目</t>
  </si>
  <si>
    <t xml:space="preserve">项目用海面积约63.22万平方米，施工完成后，形成陆域面积58.99万平方米。包括深圳海洋科技研发服务基地、粤港澳文化街两个项目填海工程。
</t>
  </si>
  <si>
    <t>项目的提岸工程施工。</t>
  </si>
  <si>
    <t>项目用地规模约26.5万平方米，总建筑面积约53万平方米，市政道路约1.8公里。</t>
  </si>
  <si>
    <t>研究院大楼、景观绿化等。</t>
  </si>
  <si>
    <t>南城国际商务区综合管廊示范期工程项目</t>
  </si>
  <si>
    <t>完成双舱干线综合管廊长度为1867m；单舱支线综合管廊长度为533m；缆线管廊长度为4282m，总长度6682m综合管廊建设，拟用地面积24228.04平方米</t>
  </si>
  <si>
    <t>开展项目建设工作</t>
  </si>
  <si>
    <t xml:space="preserve">总建筑面积33250平方米，计划建设教学楼、风雨操场、教工宿舍等，可容纳学生2400人左右。 </t>
  </si>
  <si>
    <t>2018年计划进行教学楼、办公楼，教工宿舍、教工食堂装修施工，并进行风雨操场主体施工等。</t>
  </si>
  <si>
    <t>该项目总建筑面积约16万平方米,能解决幼儿、小学、高中全程基础教育8000个学位。该项目分两期进行建设，第一期为小学部，占地面积89亩；第二期为初中和高中，占地面积139亩。</t>
  </si>
  <si>
    <t>完成中学部土地平整、围蔽工程以及土石方工程、基坑支护工程。</t>
  </si>
  <si>
    <t>麻涌中山大学新华学院东莞校区二期工程项目</t>
  </si>
  <si>
    <t xml:space="preserve">  总建筑面积305495平方，包括：包括教学楼、实验楼、教工活动中心、教师公寓、专家公寓、后勤楼、行政楼、教工食堂、学生宿舍、设备用房等建筑。</t>
  </si>
  <si>
    <t>2栋教学楼（教学楼-3、4）共5.4万平方米，拟新建10.5万平方米的人才公寓桩基工程。</t>
  </si>
  <si>
    <t>松山湖（生态园）东莞市第二人民医院（广东医学院附属松山湖医院）</t>
  </si>
  <si>
    <t>项目用地面积357.021亩，建筑总面积为272230.14平方米，计划投资12亿元，其中土建7.8亿元。年门诊量5000人次，病床1500张的综合医院。</t>
  </si>
  <si>
    <t>原门诊楼的装修改建，新建门诊的主体工程施工。</t>
  </si>
  <si>
    <t>厚街广东酒店管理职业技术学院（二期）</t>
  </si>
  <si>
    <t>总用地面积259655.3平方米，其中有土地证面积104314.2平方米。总建筑面积259655.3平方米，有土地证的建筑面积103965.62平方米，绿化率为36.02%，项目容积率为1.0；主要建筑包括教学楼、实训楼、学生公寓、教师公寓、专家楼、体育馆、学生配套实践基地、运动场等25栋建筑单体。</t>
  </si>
  <si>
    <t>学生公寓、教师公寓、教学配套场所。</t>
  </si>
  <si>
    <t>2022/07</t>
  </si>
  <si>
    <t>麻涌镇文化艺术中心</t>
  </si>
  <si>
    <t>项目用地面积：14787.32平方米，总建筑面积为：45448.015平方米，内设多功能厅、图书馆、图书馆附属展览厅、青少年活动中心、附属办公楼以及相关功能配套空间.</t>
  </si>
  <si>
    <t>基础工程、主体工程</t>
  </si>
  <si>
    <t>新麻涌医院(水乡中心医院)一期工程</t>
  </si>
  <si>
    <t>项目用地面积约61.9亩，建筑面积约49604.10㎡，建成500张床位，包括1栋主楼和3栋裙楼，主楼为12层的住院大楼，裙楼按功能区分为宿舍楼（4层），医技楼（4层）和门诊楼（3层）。</t>
  </si>
  <si>
    <t>建设1栋主楼、3栋裙楼。</t>
  </si>
  <si>
    <t>虎门港坭洲岛公租房项目</t>
  </si>
  <si>
    <t>项目总用地面积60亩，总建筑面积约15.47万平方米，主要建设内容有：住宅楼12栋、地下车库，配套有商铺、管理用房、公测、垃圾站、警务室、户外游泳池以及户外体育活动场地等。</t>
  </si>
  <si>
    <t>项目基坑、地下室、主体结构。</t>
  </si>
  <si>
    <t>东莞市人民医院分院</t>
  </si>
  <si>
    <t xml:space="preserve">  用地面积53719.2㎡，总建筑面积68850.14㎡</t>
  </si>
  <si>
    <t>东莞市妇女儿童活动中心（新校址）项目</t>
  </si>
  <si>
    <t>项目用地面积11116.74平方米，总建筑面积43151平方米，其中：普通功能教学用房19095平方米，特殊功能用房9340平方米，白玉兰亲子剧场1846平方米，多功能厅1080平方米，地下停车场及设备用房等18481.3平方米。</t>
  </si>
  <si>
    <t>主要进行主体工程招标，基坑支护和基础施工</t>
  </si>
  <si>
    <t>广东科技学院松山湖（生态园）总校区建设项目</t>
  </si>
  <si>
    <t>广东科技学院松山湖（生态园）总校区建设项目用地面积53.33万平方米（800亩），主要建设学校教学行政用房、实验实训用房、创业大楼、中国南方智库中心、广东社会科学大学东莞基地、学生宿舍、食堂配套等，总建筑面积约55万平方米，建成后可容纳学生9000人。</t>
  </si>
  <si>
    <t>一期建设工程：教学楼、实验楼、学生宿舍楼等约27.5万平方米。</t>
  </si>
  <si>
    <t>松山湖华为台湾科技园南部学校</t>
  </si>
  <si>
    <t>建筑面积约83087.07平方米（暂定），主要定位为中小学国际化学校，主要功能包含教学、图书馆、体育中心、食堂、宿舍等附属配套教育空间，建成后可容纳2400多名学生</t>
  </si>
  <si>
    <t>土方、桩基和主体施工</t>
  </si>
  <si>
    <t>二、能源保障项目(5项)</t>
    <phoneticPr fontId="5" type="noConversion"/>
  </si>
  <si>
    <t>项目占地总面积达57.8亩，建设内容包括5栋厂房、3栋宿舍及其他配套生产设施，总建筑面积将达677552.22平方米。项目的主要产品是2-4英寸PSS蓝宝石衬底，满产后，产能预计每月达70万片（折算成2英寸）。</t>
    <phoneticPr fontId="5" type="noConversion"/>
  </si>
  <si>
    <t xml:space="preserve">总用地面积41180平方，总建筑面积14.6万平方。
</t>
    <phoneticPr fontId="5" type="noConversion"/>
  </si>
  <si>
    <t>总用地733709.83平方米，总建筑面积约95万平方米（地上约73万平米，地下22万平米）；主要生产能力：通讯网络整机设</t>
    <phoneticPr fontId="5" type="noConversion"/>
  </si>
  <si>
    <t>从莞高速公路东莞段工程（含清溪支线）</t>
  </si>
  <si>
    <t>虎门宏业货柜码头迁建项目</t>
  </si>
  <si>
    <t>东平东江大桥工程</t>
  </si>
  <si>
    <t>凤岗镇金龙路</t>
  </si>
  <si>
    <t>莞番高速公路桥头至沙田段</t>
  </si>
  <si>
    <t>深圳外环高速公路东莞段</t>
  </si>
  <si>
    <t>疏港大道延长线工程</t>
  </si>
  <si>
    <t>虎门港宏川化工码头仓储项目</t>
  </si>
  <si>
    <t>铁路东莞站配套工程</t>
  </si>
  <si>
    <t>银龙路（银龙桥）</t>
  </si>
  <si>
    <t>市轨道交通1号线工程</t>
  </si>
  <si>
    <t>市轨道交通线网控制中心综合体</t>
  </si>
  <si>
    <t>东江南港湾大桥项目</t>
  </si>
  <si>
    <t>虎门港立沙岛中电新能源天然气热电冷联产项目</t>
  </si>
  <si>
    <t>谢岗华能天然气热电联产项目</t>
  </si>
  <si>
    <t>大岭山德普特电子触控显示一体化项目</t>
  </si>
  <si>
    <t>东坑维智电子研发生产项目</t>
  </si>
  <si>
    <t>东坑佳虹电子研发生产项目</t>
  </si>
  <si>
    <t>桥头锐准镁合金生产项目</t>
  </si>
  <si>
    <t>清溪立讯精密制造产业建设项目</t>
  </si>
  <si>
    <t>清溪欧朋达精密制造产业项目</t>
  </si>
  <si>
    <t>石碣东聚电子新型电子元器件增资扩产项目</t>
  </si>
  <si>
    <t>松山湖（生态园）华勤通讯华南区研发中心增资项目</t>
  </si>
  <si>
    <t>樟木头博世激光仪器增资扩产项目</t>
  </si>
  <si>
    <t>樟木头永林电子增资扩产项目</t>
  </si>
  <si>
    <t>大朗塔菲尔新能源动力电池项目</t>
  </si>
  <si>
    <t>道滘国立科技总部环保改性橡塑材料及其制品项目</t>
  </si>
  <si>
    <t>莞城宏达机房项目</t>
  </si>
  <si>
    <t>虎门康源电子增资扩产项目</t>
  </si>
  <si>
    <t>虎门中国电子产业园项目</t>
  </si>
  <si>
    <t>黄江镇恩智浦广东有限公司增资项目</t>
  </si>
  <si>
    <t>黄江领益精密制造科技项目</t>
  </si>
  <si>
    <t>清溪惠科平板显示集群电子商务项目</t>
  </si>
  <si>
    <t xml:space="preserve"> 虎门港立沙岛丙烷脱氢制高性能聚丙烯项目</t>
  </si>
  <si>
    <t>沙田精达电子研发及生产项目</t>
  </si>
  <si>
    <t>石龙富华增资扩产项目</t>
  </si>
  <si>
    <t>石排域嘉精密五金塑胶生产项目</t>
  </si>
  <si>
    <t>生态园普联技术网络终端设备生产项目</t>
  </si>
  <si>
    <t>生态园中国移动数据中心项目</t>
  </si>
  <si>
    <t>生态园长盈精密电子产品增资扩产项目</t>
  </si>
  <si>
    <t>松山湖中图半导体科技项目</t>
  </si>
  <si>
    <t>松山湖中成卫星物联网及微电子研发基地项目</t>
  </si>
  <si>
    <t>松山湖华为南方工厂二期项目</t>
  </si>
  <si>
    <t>松山湖华为终端项目</t>
  </si>
  <si>
    <t>松山湖记忆科技运营研发中心项目</t>
  </si>
  <si>
    <t>塘厦蓝思旺智能手机精密金属零部件生产项目</t>
  </si>
  <si>
    <t>长安步步高研发生产项目</t>
  </si>
  <si>
    <t>长安长发光电研发生产项目</t>
  </si>
  <si>
    <t>长安龙辉研发生产中心项目</t>
  </si>
  <si>
    <t>长安欧珀移动通信增资扩产项目</t>
  </si>
  <si>
    <t>清溪铭利达铝合金压铸件生产及配套项目</t>
  </si>
  <si>
    <t>大朗信易电热机械增资扩产项目</t>
  </si>
  <si>
    <t>凤岗南方中集物流装备制造生产项目</t>
  </si>
  <si>
    <t>松山湖（生态园）建升通讯设备制造项目</t>
  </si>
  <si>
    <t>松山湖深城投智能装备项目</t>
  </si>
  <si>
    <t>望牛墩中集车辆先进零部件制造项目</t>
  </si>
  <si>
    <t>谢岗大连机床智能制造项目</t>
  </si>
  <si>
    <t>谢岗粤海装备技术产业园项目</t>
  </si>
  <si>
    <t>樟木头百樟荟特种空调生产项目</t>
  </si>
  <si>
    <t>厚街鸿骏城市生鲜（农产）加工配送中心项目</t>
  </si>
  <si>
    <t>虎门万科云广场项目</t>
  </si>
  <si>
    <t>虎门以纯集团总部建设工程</t>
  </si>
  <si>
    <t>南城广东烟草卷烟物流配送中心项目</t>
  </si>
  <si>
    <t>南城南方物流电商综合项目</t>
  </si>
  <si>
    <t>松山湖玖龙纸业集团办公及研发中心</t>
  </si>
  <si>
    <t>万江广东顺联动漫科技有限公司生产配套中心</t>
  </si>
  <si>
    <t>中堂江南农批冷链物流建设项目</t>
  </si>
  <si>
    <t>茶山华阳国际现代建筑产业中心项目</t>
  </si>
  <si>
    <t>茶山康盛集团创富中心城项目</t>
  </si>
  <si>
    <t>常平维龙中欧跨境贸易产业项目</t>
  </si>
  <si>
    <t>常平珠宝玉石产研中心项目</t>
  </si>
  <si>
    <t>道滘喜.油画中心项目</t>
  </si>
  <si>
    <t>凤岗东莞深证通中国证券期货业南方信息技术中心项目</t>
  </si>
  <si>
    <t>凤岗天安数码城项目</t>
  </si>
  <si>
    <t>凤岗金银珠宝产业中心</t>
  </si>
  <si>
    <t>洪梅华平电子商务华南总部项目</t>
  </si>
  <si>
    <t>虎门名店国际综合物流项目</t>
  </si>
  <si>
    <t>虎门农副产品仓储物流项目</t>
  </si>
  <si>
    <t>黄江太阳神总部建设项目</t>
  </si>
  <si>
    <t>寮步香市孵化链项目</t>
  </si>
  <si>
    <t>南城凯达科技设计中心项目</t>
  </si>
  <si>
    <t>南城南信物联网及智能设备制造厂区项目</t>
  </si>
  <si>
    <t>南城天安数码城项目</t>
  </si>
  <si>
    <t>清溪北京大学汇丰商学院智汇谷产学研项目(一期)</t>
  </si>
  <si>
    <t>清溪黄金谷黄金珠宝产品研发制造项目</t>
  </si>
  <si>
    <t>清溪力合双清产学研建设项目（一期）</t>
  </si>
  <si>
    <t>虎门港联想增益供应链华南总部基地项目</t>
  </si>
  <si>
    <t>沙田嘉华国际物流中心项目</t>
  </si>
  <si>
    <t>石排夏晖-百麦食品供应链中心项目</t>
  </si>
  <si>
    <t>石排东立-普洛斯现代供应链管理基地</t>
  </si>
  <si>
    <t>松山湖吉祥腾达运营总部及生产中心</t>
  </si>
  <si>
    <t>松山湖（生态园）光启源头创新区项目</t>
  </si>
  <si>
    <t>松山湖粤港国际金融服务外包基地</t>
  </si>
  <si>
    <t>松山湖海能达研发总部与运营中心项目</t>
  </si>
  <si>
    <t>松山湖创意谷建设项目</t>
  </si>
  <si>
    <t>松山湖中集集团产业创新发展中心及配套项目</t>
  </si>
  <si>
    <t>万江广东顺联国际动漫科技产业中心</t>
  </si>
  <si>
    <t>樟木头国际塑胶电子交易项目</t>
  </si>
  <si>
    <t>大岭山森源蒙玛实业家具制造项目</t>
  </si>
  <si>
    <t>大岭山裕同环保包装及金属结构件项目</t>
  </si>
  <si>
    <t>洪梅大众农科年产80万吨生物质炭环保肥料改扩建项目</t>
  </si>
  <si>
    <t>厚街楷模家居生态型家具及家具五金配件制造项目</t>
  </si>
  <si>
    <t>常平宝力金银珠宝产研中心</t>
  </si>
  <si>
    <t>常平环球经典新型材料项目</t>
  </si>
  <si>
    <t>道滘搜于特总部建设项目</t>
  </si>
  <si>
    <t>高埗陆逊梯卡华宏眼镜增资扩产项目</t>
  </si>
  <si>
    <t>厚街慕思寝具用品生产及配套项目</t>
  </si>
  <si>
    <t>南城金霸王厂房及配套建设项目</t>
  </si>
  <si>
    <t>企石健达智能家居生产项目</t>
  </si>
  <si>
    <t>清溪明门集团增资项目</t>
  </si>
  <si>
    <t>沙田沈恒深加工油脂饲料蛋白项目</t>
  </si>
  <si>
    <t>万江铭丰生物质环保复合材料、制品研发与制造项目</t>
  </si>
  <si>
    <t>万江添翔服饰生产研发及电子商务中心项目</t>
  </si>
  <si>
    <t>常平环保专业基地项目</t>
  </si>
  <si>
    <t>大朗毛织环保集中处理项目</t>
  </si>
  <si>
    <t>麻涌垃圾处理厂三期（餐厨项目）</t>
  </si>
  <si>
    <t>虎门港危险废物处理中心项目</t>
  </si>
  <si>
    <t>1800公里截污次支管网项目</t>
  </si>
  <si>
    <t>南城广东科技学院二期（国际学院）建设项目</t>
  </si>
  <si>
    <t>石龙东莞市儿童医院项目</t>
  </si>
  <si>
    <t>东莞市老年人大学新校区</t>
  </si>
  <si>
    <t>东莞市人民医院肿瘤中心工程</t>
  </si>
  <si>
    <t>樟木头医院综合住院大楼</t>
  </si>
  <si>
    <t>松山湖大学创新城</t>
  </si>
  <si>
    <t>凤岗中心小学项目</t>
  </si>
  <si>
    <t>华南师范大学附属东莞黄江学校</t>
  </si>
  <si>
    <t>寮步镇东莞中电新能源热电联管网建设项目</t>
  </si>
  <si>
    <t>大朗龙昕数码产品配件增资扩产项目</t>
  </si>
  <si>
    <t>寮步富乔（东莞）玻纤生产项目</t>
  </si>
  <si>
    <t>寮步特发信息光纤建设项目</t>
  </si>
  <si>
    <t>沙田擎天聚酯树脂项目</t>
  </si>
  <si>
    <t>横沥银宝山新模具及精密结构件生产项目</t>
  </si>
  <si>
    <t>清溪德懋智能终端电子产品研发生产项目</t>
  </si>
  <si>
    <t>松山湖阿尔派电力生产增资扩产项目</t>
  </si>
  <si>
    <t>塘厦旺鑫消费电子精密结构件项目</t>
  </si>
  <si>
    <t>长安丰宾新能源研发生产项目</t>
  </si>
  <si>
    <t>长安宇瞳光学视频监控高清镜头研发生产项目</t>
  </si>
  <si>
    <t>长安盛航铜带及棒材生产建设项目</t>
  </si>
  <si>
    <t>松山湖东沣新能源装备产业化项目</t>
  </si>
  <si>
    <t>松山湖国际机器人产业建设项目</t>
  </si>
  <si>
    <t>厚街东一电子商务产业项目</t>
  </si>
  <si>
    <t>南城联科国际信息产业科研中心项目</t>
  </si>
  <si>
    <t>松山湖华为培训学院</t>
  </si>
  <si>
    <t>道滘北晨(万科）绿色建筑产业园项目</t>
  </si>
  <si>
    <t>松山湖易事特研发与运营总部</t>
  </si>
  <si>
    <t>洪梅广东理文绿色高档生活用纸项目</t>
  </si>
  <si>
    <t>厚街信泰广东东莞黄金珠宝生产及配套项目</t>
  </si>
  <si>
    <t>望牛墩建文洗涤用品及企业总部项目</t>
  </si>
  <si>
    <t>长安恒业包装装潢印刷品印刷项目</t>
  </si>
  <si>
    <t>石马河河口东江水源保护工程一期工程</t>
  </si>
  <si>
    <t>东城第八小学分校校区项目</t>
  </si>
  <si>
    <t>南城中心小学分校（宏图小学）</t>
  </si>
  <si>
    <t>东城梨川大王洲安置小区项目</t>
  </si>
  <si>
    <t xml:space="preserve">拆除旧桥、搭设左幅钢便桥，完成左幅引桥下部结构、主桥箱梁0#-8#块等。
</t>
    <phoneticPr fontId="5" type="noConversion"/>
  </si>
  <si>
    <t>一期：1-4号厂房建设完毕已申请验收正在办理不动产权证；
二期：5号厂房及6号办公楼开工建设。</t>
    <phoneticPr fontId="5" type="noConversion"/>
  </si>
  <si>
    <t>完成项目各主体工程建设，设备购置设备及安装,部分投产,预计2019年全部投产。</t>
    <phoneticPr fontId="5" type="noConversion"/>
  </si>
  <si>
    <t>项目总投资113亿元，总用地面积1300多亩，总建筑面积210万平方米，主要建筑内容包括珠宝玉石交易所，珠宝玉石质量监督检测中心，珠宝玉石进出口保税仓，珠宝玉石研究院，珠宝玉石企业总部基地，珠宝创意设计文化中心，珠宝玉石评估中心，珠宝玉石拍卖中心，珠宝国际交流博览中心，珠宝互联网电商云平台中心。</t>
    <phoneticPr fontId="5" type="noConversion"/>
  </si>
  <si>
    <t>是否城市品质提升项目</t>
    <phoneticPr fontId="5" type="noConversion"/>
  </si>
  <si>
    <t>√</t>
    <phoneticPr fontId="5" type="noConversion"/>
  </si>
  <si>
    <t>是否广深港科技创新项目</t>
    <phoneticPr fontId="5" type="noConversion"/>
  </si>
  <si>
    <t>√</t>
    <phoneticPr fontId="5" type="noConversion"/>
  </si>
  <si>
    <t>是否市倍增计划试点企业项目</t>
    <phoneticPr fontId="5" type="noConversion"/>
  </si>
  <si>
    <t>制表单位：市重大办</t>
    <phoneticPr fontId="5" type="noConversion"/>
  </si>
  <si>
    <t>制表时间：2018年1月</t>
    <phoneticPr fontId="5" type="noConversion"/>
  </si>
  <si>
    <t>完成部分土建工程</t>
    <phoneticPr fontId="5" type="noConversion"/>
  </si>
  <si>
    <t>2018年10月30日前将奠基，2018年12月31日将进行开发报建。</t>
    <phoneticPr fontId="5" type="noConversion"/>
  </si>
  <si>
    <t>√</t>
    <phoneticPr fontId="5" type="noConversion"/>
  </si>
  <si>
    <t>√</t>
    <phoneticPr fontId="5" type="noConversion"/>
  </si>
  <si>
    <r>
      <rPr>
        <sz val="18"/>
        <color rgb="FF000000"/>
        <rFont val="方正小标宋简体"/>
        <family val="4"/>
        <charset val="134"/>
      </rPr>
      <t>东莞市</t>
    </r>
    <r>
      <rPr>
        <sz val="18"/>
        <color rgb="FF000000"/>
        <rFont val="Times New Roman"/>
        <family val="1"/>
      </rPr>
      <t>2018</t>
    </r>
    <r>
      <rPr>
        <sz val="18"/>
        <color rgb="FF000000"/>
        <rFont val="方正小标宋简体"/>
        <family val="4"/>
        <charset val="134"/>
      </rPr>
      <t>年重大建设项目计划表</t>
    </r>
    <phoneticPr fontId="5" type="noConversion"/>
  </si>
  <si>
    <t>林地现状</t>
  </si>
  <si>
    <t>占用林地面积（亩）</t>
  </si>
  <si>
    <t>是否占用生态公益林</t>
  </si>
  <si>
    <t>是否在森林公园红线范围</t>
  </si>
  <si>
    <t>是否在自然保护区红线范围</t>
  </si>
  <si>
    <t>附件1</t>
    <phoneticPr fontId="5" type="noConversion"/>
  </si>
  <si>
    <t>部分符合420亩</t>
    <phoneticPr fontId="5" type="noConversion"/>
  </si>
  <si>
    <t>部分符合75亩</t>
    <phoneticPr fontId="5" type="noConversion"/>
  </si>
  <si>
    <t>部分符合279亩</t>
    <phoneticPr fontId="5" type="noConversion"/>
  </si>
  <si>
    <t>部分符合55亩</t>
    <phoneticPr fontId="5" type="noConversion"/>
  </si>
  <si>
    <t>部分符合605亩</t>
    <phoneticPr fontId="5" type="noConversion"/>
  </si>
  <si>
    <t>部分符合335亩</t>
    <phoneticPr fontId="5" type="noConversion"/>
  </si>
</sst>
</file>

<file path=xl/styles.xml><?xml version="1.0" encoding="utf-8"?>
<styleSheet xmlns="http://schemas.openxmlformats.org/spreadsheetml/2006/main">
  <numFmts count="2">
    <numFmt numFmtId="176" formatCode="[$-10804]0;\(0\)"/>
    <numFmt numFmtId="177" formatCode="[$-10804]0"/>
  </numFmts>
  <fonts count="13">
    <font>
      <sz val="11"/>
      <color rgb="FF000000"/>
      <name val="宋体"/>
      <family val="2"/>
      <scheme val="minor"/>
    </font>
    <font>
      <sz val="11"/>
      <name val="宋体"/>
      <family val="3"/>
      <charset val="134"/>
    </font>
    <font>
      <b/>
      <sz val="10"/>
      <color rgb="FF000000"/>
      <name val="宋体"/>
      <family val="3"/>
      <charset val="134"/>
    </font>
    <font>
      <sz val="10"/>
      <color rgb="FF000000"/>
      <name val="宋体"/>
      <family val="3"/>
      <charset val="134"/>
    </font>
    <font>
      <sz val="11"/>
      <color rgb="FF000000"/>
      <name val="宋体"/>
      <family val="2"/>
      <scheme val="minor"/>
    </font>
    <font>
      <sz val="9"/>
      <name val="宋体"/>
      <family val="3"/>
      <charset val="134"/>
      <scheme val="minor"/>
    </font>
    <font>
      <b/>
      <sz val="10"/>
      <color rgb="FF000000"/>
      <name val="宋体"/>
      <family val="3"/>
      <charset val="134"/>
    </font>
    <font>
      <sz val="10"/>
      <color rgb="FF000000"/>
      <name val="宋体"/>
      <family val="3"/>
      <charset val="134"/>
    </font>
    <font>
      <sz val="12"/>
      <name val="黑体"/>
      <family val="3"/>
      <charset val="134"/>
    </font>
    <font>
      <sz val="11"/>
      <name val="楷体_GB2312"/>
      <family val="3"/>
      <charset val="134"/>
    </font>
    <font>
      <sz val="18"/>
      <color rgb="FF000000"/>
      <name val="方正小标宋简体"/>
      <family val="4"/>
      <charset val="134"/>
    </font>
    <font>
      <sz val="18"/>
      <color rgb="FF000000"/>
      <name val="Times New Roman"/>
      <family val="1"/>
    </font>
    <font>
      <sz val="18"/>
      <name val="Times New Roman"/>
      <family val="1"/>
    </font>
  </fonts>
  <fills count="6">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FFFF00"/>
        <bgColor rgb="FFFFFF00"/>
      </patternFill>
    </fill>
    <fill>
      <patternFill patternType="none">
        <fgColor rgb="FFD3D3D3"/>
        <bgColor rgb="FFD3D3D3"/>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4" fillId="0" borderId="0"/>
  </cellStyleXfs>
  <cellXfs count="55">
    <xf numFmtId="0" fontId="1" fillId="0" borderId="0" xfId="0" applyFont="1" applyFill="1" applyBorder="1"/>
    <xf numFmtId="0" fontId="2" fillId="3" borderId="1" xfId="1" applyNumberFormat="1" applyFont="1" applyFill="1" applyBorder="1" applyAlignment="1">
      <alignment horizontal="center" vertical="center" wrapText="1" readingOrder="1"/>
    </xf>
    <xf numFmtId="0" fontId="2" fillId="0" borderId="1" xfId="1" applyNumberFormat="1" applyFont="1" applyFill="1" applyBorder="1" applyAlignment="1">
      <alignment horizontal="left" vertical="center" wrapText="1" readingOrder="1"/>
    </xf>
    <xf numFmtId="0" fontId="2" fillId="0" borderId="1" xfId="1" applyNumberFormat="1" applyFont="1" applyFill="1" applyBorder="1" applyAlignment="1">
      <alignment horizontal="center" vertical="center" wrapText="1" readingOrder="1"/>
    </xf>
    <xf numFmtId="176" fontId="2" fillId="0" borderId="1" xfId="1" applyNumberFormat="1" applyFont="1" applyFill="1" applyBorder="1" applyAlignment="1">
      <alignment horizontal="center" vertical="center" wrapText="1" readingOrder="1"/>
    </xf>
    <xf numFmtId="0" fontId="2" fillId="4" borderId="1" xfId="1" applyNumberFormat="1" applyFont="1" applyFill="1" applyBorder="1" applyAlignment="1">
      <alignment horizontal="center" vertical="center" wrapText="1" readingOrder="1"/>
    </xf>
    <xf numFmtId="0" fontId="2" fillId="4" borderId="1" xfId="1" applyNumberFormat="1" applyFont="1" applyFill="1" applyBorder="1" applyAlignment="1">
      <alignment horizontal="left" vertical="center" wrapText="1" readingOrder="1"/>
    </xf>
    <xf numFmtId="176" fontId="2" fillId="4" borderId="1" xfId="1" applyNumberFormat="1" applyFont="1" applyFill="1" applyBorder="1" applyAlignment="1">
      <alignment horizontal="center" vertical="center" wrapText="1" readingOrder="1"/>
    </xf>
    <xf numFmtId="0" fontId="2" fillId="0" borderId="1" xfId="1" applyNumberFormat="1" applyFont="1" applyFill="1" applyBorder="1" applyAlignment="1">
      <alignment horizontal="right" vertical="center" wrapText="1" readingOrder="1"/>
    </xf>
    <xf numFmtId="0" fontId="3" fillId="0" borderId="1" xfId="1" applyNumberFormat="1" applyFont="1" applyFill="1" applyBorder="1" applyAlignment="1">
      <alignment horizontal="center" vertical="center" wrapText="1" readingOrder="1"/>
    </xf>
    <xf numFmtId="0" fontId="3" fillId="0" borderId="1" xfId="1" applyNumberFormat="1" applyFont="1" applyFill="1" applyBorder="1" applyAlignment="1">
      <alignment horizontal="left" vertical="center" wrapText="1" readingOrder="1"/>
    </xf>
    <xf numFmtId="176" fontId="3" fillId="0" borderId="1" xfId="1" applyNumberFormat="1" applyFont="1" applyFill="1" applyBorder="1" applyAlignment="1">
      <alignment horizontal="center" vertical="center" wrapText="1" readingOrder="1"/>
    </xf>
    <xf numFmtId="0" fontId="3" fillId="0" borderId="1" xfId="1" applyNumberFormat="1" applyFont="1" applyFill="1" applyBorder="1" applyAlignment="1">
      <alignment horizontal="center" vertical="center" wrapText="1" readingOrder="1"/>
    </xf>
    <xf numFmtId="177" fontId="3" fillId="0" borderId="1" xfId="1" applyNumberFormat="1" applyFont="1" applyFill="1" applyBorder="1" applyAlignment="1">
      <alignment horizontal="center" vertical="center" wrapText="1" readingOrder="1"/>
    </xf>
    <xf numFmtId="0" fontId="3" fillId="5" borderId="1" xfId="1" applyNumberFormat="1" applyFont="1" applyFill="1" applyBorder="1" applyAlignment="1">
      <alignment horizontal="left" vertical="center" wrapText="1" readingOrder="1"/>
    </xf>
    <xf numFmtId="0" fontId="6" fillId="4" borderId="1" xfId="1" applyNumberFormat="1" applyFont="1" applyFill="1" applyBorder="1" applyAlignment="1">
      <alignment horizontal="left" vertical="center" wrapText="1" readingOrder="1"/>
    </xf>
    <xf numFmtId="0" fontId="1" fillId="0" borderId="0" xfId="0" applyFont="1" applyFill="1" applyBorder="1"/>
    <xf numFmtId="0" fontId="7" fillId="0" borderId="1" xfId="1" applyNumberFormat="1" applyFont="1" applyFill="1" applyBorder="1" applyAlignment="1">
      <alignment horizontal="left" vertical="center" wrapText="1" readingOrder="1"/>
    </xf>
    <xf numFmtId="0" fontId="1" fillId="0" borderId="0" xfId="0" applyFont="1" applyFill="1" applyBorder="1"/>
    <xf numFmtId="0" fontId="2" fillId="4" borderId="16" xfId="1" applyNumberFormat="1" applyFont="1" applyFill="1" applyBorder="1" applyAlignment="1">
      <alignment horizontal="center" vertical="center" wrapText="1" readingOrder="1"/>
    </xf>
    <xf numFmtId="0" fontId="2" fillId="0" borderId="16" xfId="1" applyNumberFormat="1" applyFont="1" applyFill="1" applyBorder="1" applyAlignment="1">
      <alignment horizontal="right" vertical="center" wrapText="1" readingOrder="1"/>
    </xf>
    <xf numFmtId="0" fontId="3" fillId="0" borderId="16" xfId="1" applyNumberFormat="1" applyFont="1" applyFill="1" applyBorder="1" applyAlignment="1">
      <alignment horizontal="center" vertical="center" wrapText="1" readingOrder="1"/>
    </xf>
    <xf numFmtId="0" fontId="2" fillId="4" borderId="3" xfId="1" applyNumberFormat="1" applyFont="1" applyFill="1" applyBorder="1" applyAlignment="1">
      <alignment horizontal="center" vertical="center" wrapText="1" readingOrder="1"/>
    </xf>
    <xf numFmtId="0" fontId="2" fillId="0" borderId="3" xfId="1" applyNumberFormat="1" applyFont="1" applyFill="1" applyBorder="1" applyAlignment="1">
      <alignment horizontal="right" vertical="center" wrapText="1" readingOrder="1"/>
    </xf>
    <xf numFmtId="0" fontId="3" fillId="0" borderId="3" xfId="1" applyNumberFormat="1" applyFont="1" applyFill="1" applyBorder="1" applyAlignment="1">
      <alignment horizontal="center" vertical="center" wrapText="1" readingOrder="1"/>
    </xf>
    <xf numFmtId="0" fontId="2" fillId="0" borderId="6" xfId="1" applyNumberFormat="1" applyFont="1" applyFill="1" applyBorder="1" applyAlignment="1">
      <alignment horizontal="center" vertical="center" wrapText="1" readingOrder="1"/>
    </xf>
    <xf numFmtId="0" fontId="2" fillId="4" borderId="7" xfId="1" applyNumberFormat="1" applyFont="1" applyFill="1" applyBorder="1" applyAlignment="1">
      <alignment horizontal="center" vertical="center" wrapText="1" readingOrder="1"/>
    </xf>
    <xf numFmtId="0" fontId="2" fillId="0" borderId="7" xfId="1" applyNumberFormat="1" applyFont="1" applyFill="1" applyBorder="1" applyAlignment="1">
      <alignment horizontal="right" vertical="center" wrapText="1" readingOrder="1"/>
    </xf>
    <xf numFmtId="0" fontId="3" fillId="0" borderId="7" xfId="1" applyNumberFormat="1" applyFont="1" applyFill="1" applyBorder="1" applyAlignment="1">
      <alignment horizontal="center" vertical="center" wrapText="1" readingOrder="1"/>
    </xf>
    <xf numFmtId="0" fontId="8" fillId="0" borderId="0" xfId="0" applyFont="1" applyFill="1" applyBorder="1"/>
    <xf numFmtId="0" fontId="2" fillId="3" borderId="1" xfId="1" applyNumberFormat="1" applyFont="1" applyFill="1" applyBorder="1" applyAlignment="1">
      <alignment horizontal="center" vertical="center" wrapText="1" readingOrder="1"/>
    </xf>
    <xf numFmtId="176" fontId="1" fillId="0" borderId="0" xfId="0" applyNumberFormat="1" applyFont="1" applyFill="1" applyBorder="1"/>
    <xf numFmtId="0" fontId="2" fillId="3" borderId="9" xfId="1" applyNumberFormat="1" applyFont="1" applyFill="1" applyBorder="1" applyAlignment="1">
      <alignment horizontal="center" vertical="center" wrapText="1" readingOrder="1"/>
    </xf>
    <xf numFmtId="0" fontId="2" fillId="3" borderId="10" xfId="1" applyNumberFormat="1" applyFont="1" applyFill="1" applyBorder="1" applyAlignment="1">
      <alignment horizontal="center" vertical="center" wrapText="1" readingOrder="1"/>
    </xf>
    <xf numFmtId="0" fontId="2" fillId="3" borderId="11" xfId="1" applyNumberFormat="1" applyFont="1" applyFill="1" applyBorder="1" applyAlignment="1">
      <alignment horizontal="center" vertical="center" wrapText="1" readingOrder="1"/>
    </xf>
    <xf numFmtId="0" fontId="2" fillId="3" borderId="12" xfId="1" applyNumberFormat="1" applyFont="1" applyFill="1" applyBorder="1" applyAlignment="1">
      <alignment horizontal="center" vertical="center" wrapText="1" readingOrder="1"/>
    </xf>
    <xf numFmtId="0" fontId="2" fillId="3" borderId="0" xfId="1" applyNumberFormat="1" applyFont="1" applyFill="1" applyBorder="1" applyAlignment="1">
      <alignment horizontal="center" vertical="center" wrapText="1" readingOrder="1"/>
    </xf>
    <xf numFmtId="0" fontId="2" fillId="3" borderId="13" xfId="1" applyNumberFormat="1" applyFont="1" applyFill="1" applyBorder="1" applyAlignment="1">
      <alignment horizontal="center" vertical="center" wrapText="1" readingOrder="1"/>
    </xf>
    <xf numFmtId="0" fontId="2" fillId="3" borderId="14" xfId="1" applyNumberFormat="1" applyFont="1" applyFill="1" applyBorder="1" applyAlignment="1">
      <alignment horizontal="center" vertical="center" wrapText="1" readingOrder="1"/>
    </xf>
    <xf numFmtId="0" fontId="2" fillId="3" borderId="8" xfId="1" applyNumberFormat="1" applyFont="1" applyFill="1" applyBorder="1" applyAlignment="1">
      <alignment horizontal="center" vertical="center" wrapText="1" readingOrder="1"/>
    </xf>
    <xf numFmtId="0" fontId="2" fillId="3" borderId="15" xfId="1" applyNumberFormat="1" applyFont="1" applyFill="1" applyBorder="1" applyAlignment="1">
      <alignment horizontal="center" vertical="center" wrapText="1" readingOrder="1"/>
    </xf>
    <xf numFmtId="0" fontId="2" fillId="3" borderId="1" xfId="1" applyNumberFormat="1" applyFont="1" applyFill="1" applyBorder="1" applyAlignment="1">
      <alignment horizontal="center" vertical="center" wrapText="1" readingOrder="1"/>
    </xf>
    <xf numFmtId="0" fontId="1" fillId="5" borderId="2" xfId="1" applyNumberFormat="1" applyFont="1" applyFill="1" applyBorder="1" applyAlignment="1">
      <alignment vertical="top" wrapText="1"/>
    </xf>
    <xf numFmtId="0" fontId="1" fillId="5" borderId="3" xfId="1" applyNumberFormat="1" applyFont="1" applyFill="1" applyBorder="1" applyAlignment="1">
      <alignment vertical="top" wrapText="1"/>
    </xf>
    <xf numFmtId="0" fontId="1" fillId="3" borderId="5" xfId="1" applyNumberFormat="1" applyFont="1" applyFill="1" applyBorder="1" applyAlignment="1">
      <alignment vertical="top" wrapText="1"/>
    </xf>
    <xf numFmtId="0" fontId="1" fillId="0" borderId="3" xfId="1" applyNumberFormat="1" applyFont="1" applyFill="1" applyBorder="1" applyAlignment="1">
      <alignment vertical="top" wrapText="1"/>
    </xf>
    <xf numFmtId="0" fontId="1" fillId="0" borderId="2" xfId="1" applyNumberFormat="1" applyFont="1" applyFill="1" applyBorder="1" applyAlignment="1">
      <alignment vertical="top" wrapText="1"/>
    </xf>
    <xf numFmtId="0" fontId="11" fillId="2" borderId="0" xfId="1" applyNumberFormat="1" applyFont="1" applyFill="1" applyBorder="1" applyAlignment="1">
      <alignment horizontal="center" vertical="center" wrapText="1" readingOrder="1"/>
    </xf>
    <xf numFmtId="0" fontId="12" fillId="0" borderId="0" xfId="0" applyFont="1" applyFill="1" applyBorder="1"/>
    <xf numFmtId="0" fontId="1" fillId="3" borderId="4" xfId="1" applyNumberFormat="1" applyFont="1" applyFill="1" applyBorder="1" applyAlignment="1">
      <alignment vertical="top" wrapText="1"/>
    </xf>
    <xf numFmtId="0" fontId="2" fillId="3" borderId="6" xfId="1" applyNumberFormat="1" applyFont="1" applyFill="1" applyBorder="1" applyAlignment="1">
      <alignment horizontal="center" vertical="center" wrapText="1" readingOrder="1"/>
    </xf>
    <xf numFmtId="0" fontId="2" fillId="3" borderId="4" xfId="1" applyNumberFormat="1" applyFont="1" applyFill="1" applyBorder="1" applyAlignment="1">
      <alignment horizontal="center" vertical="center" wrapText="1" readingOrder="1"/>
    </xf>
    <xf numFmtId="0" fontId="2" fillId="3" borderId="5" xfId="1" applyNumberFormat="1" applyFont="1" applyFill="1" applyBorder="1" applyAlignment="1">
      <alignment horizontal="center" vertical="center" wrapText="1" readingOrder="1"/>
    </xf>
    <xf numFmtId="0" fontId="9" fillId="0" borderId="8" xfId="0" applyFont="1" applyFill="1" applyBorder="1" applyAlignment="1">
      <alignment horizontal="right"/>
    </xf>
    <xf numFmtId="0" fontId="9" fillId="0" borderId="8" xfId="0" applyFont="1" applyFill="1" applyBorder="1" applyAlignment="1">
      <alignment horizontal="left"/>
    </xf>
  </cellXfs>
  <cellStyles count="2">
    <cellStyle name="Normal" xfId="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FFFF00"/>
      <rgbColor rgb="00D3D3D3"/>
      <rgbColor rgb="0000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S286"/>
  <sheetViews>
    <sheetView showGridLines="0" tabSelected="1" view="pageLayout" topLeftCell="A297" zoomScaleNormal="90" workbookViewId="0">
      <selection activeCell="C115" sqref="C115"/>
    </sheetView>
  </sheetViews>
  <sheetFormatPr defaultRowHeight="13.5"/>
  <cols>
    <col min="1" max="1" width="0.125" customWidth="1"/>
    <col min="2" max="2" width="3.375" customWidth="1"/>
    <col min="3" max="3" width="22.25" customWidth="1"/>
    <col min="4" max="4" width="31.25" customWidth="1"/>
    <col min="5" max="5" width="26.25" customWidth="1"/>
    <col min="6" max="6" width="11.25" customWidth="1"/>
    <col min="7" max="7" width="12.5" customWidth="1"/>
    <col min="8" max="8" width="7.625" style="18" hidden="1" customWidth="1"/>
    <col min="9" max="9" width="7.625" customWidth="1"/>
    <col min="10" max="10" width="7" hidden="1" customWidth="1"/>
    <col min="11" max="11" width="8" hidden="1" customWidth="1"/>
    <col min="12" max="12" width="8.125" hidden="1" customWidth="1"/>
    <col min="13" max="13" width="5.75" hidden="1" customWidth="1"/>
    <col min="14" max="14" width="7.875" hidden="1" customWidth="1"/>
    <col min="15" max="15" width="6.625" hidden="1" customWidth="1"/>
    <col min="16" max="16" width="9.125" customWidth="1"/>
    <col min="17" max="17" width="8.25" customWidth="1"/>
    <col min="18" max="18" width="5" hidden="1" customWidth="1"/>
    <col min="19" max="19" width="4.75" hidden="1" customWidth="1"/>
    <col min="20" max="20" width="5.875" customWidth="1"/>
    <col min="21" max="22" width="6.625" customWidth="1"/>
    <col min="23" max="23" width="6.125" customWidth="1"/>
    <col min="24" max="24" width="6.625" customWidth="1"/>
    <col min="25" max="25" width="6.75" customWidth="1"/>
    <col min="26" max="26" width="3.375" customWidth="1"/>
    <col min="27" max="28" width="2.875" customWidth="1"/>
    <col min="29" max="29" width="3" customWidth="1"/>
    <col min="30" max="30" width="3.125" customWidth="1"/>
    <col min="31" max="31" width="3.375" customWidth="1"/>
    <col min="32" max="32" width="3.625" customWidth="1"/>
    <col min="33" max="33" width="7.375" customWidth="1"/>
    <col min="34" max="34" width="7.625" customWidth="1"/>
    <col min="35" max="38" width="13.5" hidden="1" customWidth="1"/>
    <col min="39" max="40" width="14.875" hidden="1" customWidth="1"/>
    <col min="41" max="41" width="13.5" hidden="1" customWidth="1"/>
    <col min="42" max="42" width="5.5" hidden="1" customWidth="1"/>
    <col min="43" max="44" width="5.125" style="18" hidden="1" customWidth="1"/>
    <col min="45" max="45" width="8.875" customWidth="1"/>
    <col min="46" max="46" width="12.875" customWidth="1"/>
  </cols>
  <sheetData>
    <row r="1" spans="2:45" s="16" customFormat="1" ht="14.25">
      <c r="B1" s="29" t="s">
        <v>1245</v>
      </c>
      <c r="H1" s="18"/>
      <c r="AQ1" s="18"/>
      <c r="AR1" s="18"/>
    </row>
    <row r="2" spans="2:45" ht="23.25">
      <c r="B2" s="47" t="s">
        <v>1239</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row>
    <row r="3" spans="2:45" s="16" customFormat="1">
      <c r="B3" s="54" t="s">
        <v>1233</v>
      </c>
      <c r="C3" s="54"/>
      <c r="H3" s="18"/>
      <c r="I3" s="31"/>
      <c r="AG3" s="53" t="s">
        <v>1234</v>
      </c>
      <c r="AH3" s="53"/>
      <c r="AI3" s="53"/>
      <c r="AJ3" s="53"/>
      <c r="AK3" s="53"/>
      <c r="AL3" s="53"/>
      <c r="AM3" s="53"/>
      <c r="AN3" s="53"/>
      <c r="AO3" s="53"/>
      <c r="AP3" s="53"/>
      <c r="AQ3" s="53"/>
      <c r="AR3" s="53"/>
      <c r="AS3" s="53"/>
    </row>
    <row r="4" spans="2:45" ht="29.25" customHeight="1">
      <c r="B4" s="41" t="s">
        <v>1</v>
      </c>
      <c r="C4" s="41" t="s">
        <v>2</v>
      </c>
      <c r="D4" s="41" t="s">
        <v>3</v>
      </c>
      <c r="E4" s="41" t="s">
        <v>4</v>
      </c>
      <c r="F4" s="41" t="s">
        <v>5</v>
      </c>
      <c r="G4" s="41" t="s">
        <v>6</v>
      </c>
      <c r="H4" s="30"/>
      <c r="I4" s="32" t="s">
        <v>7</v>
      </c>
      <c r="J4" s="33"/>
      <c r="K4" s="33"/>
      <c r="L4" s="33"/>
      <c r="M4" s="33"/>
      <c r="N4" s="33"/>
      <c r="O4" s="34"/>
      <c r="P4" s="41" t="s">
        <v>8</v>
      </c>
      <c r="Q4" s="46"/>
      <c r="R4" s="46"/>
      <c r="S4" s="46"/>
      <c r="T4" s="46"/>
      <c r="U4" s="45"/>
      <c r="V4" s="41" t="s">
        <v>1240</v>
      </c>
      <c r="W4" s="42"/>
      <c r="X4" s="42"/>
      <c r="Y4" s="43"/>
      <c r="Z4" s="41" t="s">
        <v>9</v>
      </c>
      <c r="AA4" s="46"/>
      <c r="AB4" s="45"/>
      <c r="AC4" s="41" t="s">
        <v>10</v>
      </c>
      <c r="AD4" s="46"/>
      <c r="AE4" s="46"/>
      <c r="AF4" s="45"/>
      <c r="AG4" s="41" t="s">
        <v>11</v>
      </c>
      <c r="AH4" s="45"/>
      <c r="AI4" s="41" t="s">
        <v>12</v>
      </c>
      <c r="AJ4" s="46"/>
      <c r="AK4" s="45"/>
      <c r="AL4" s="41" t="s">
        <v>13</v>
      </c>
      <c r="AM4" s="41" t="s">
        <v>14</v>
      </c>
      <c r="AN4" s="41" t="s">
        <v>15</v>
      </c>
      <c r="AO4" s="41" t="s">
        <v>16</v>
      </c>
      <c r="AP4" s="50" t="s">
        <v>1232</v>
      </c>
      <c r="AQ4" s="50" t="s">
        <v>1228</v>
      </c>
      <c r="AR4" s="50" t="s">
        <v>1230</v>
      </c>
      <c r="AS4" s="41" t="s">
        <v>17</v>
      </c>
    </row>
    <row r="5" spans="2:45" ht="31.5" customHeight="1">
      <c r="B5" s="49"/>
      <c r="C5" s="49"/>
      <c r="D5" s="49"/>
      <c r="E5" s="49"/>
      <c r="F5" s="49"/>
      <c r="G5" s="49"/>
      <c r="H5" s="41" t="s">
        <v>18</v>
      </c>
      <c r="I5" s="35"/>
      <c r="J5" s="36"/>
      <c r="K5" s="36"/>
      <c r="L5" s="36"/>
      <c r="M5" s="36"/>
      <c r="N5" s="36"/>
      <c r="O5" s="37"/>
      <c r="P5" s="41" t="s">
        <v>19</v>
      </c>
      <c r="Q5" s="41" t="s">
        <v>20</v>
      </c>
      <c r="R5" s="41" t="s">
        <v>21</v>
      </c>
      <c r="S5" s="45"/>
      <c r="T5" s="41" t="s">
        <v>22</v>
      </c>
      <c r="U5" s="45"/>
      <c r="V5" s="41" t="s">
        <v>1241</v>
      </c>
      <c r="W5" s="41" t="s">
        <v>1242</v>
      </c>
      <c r="X5" s="41" t="s">
        <v>1243</v>
      </c>
      <c r="Y5" s="41" t="s">
        <v>1244</v>
      </c>
      <c r="Z5" s="41" t="s">
        <v>23</v>
      </c>
      <c r="AA5" s="41" t="s">
        <v>24</v>
      </c>
      <c r="AB5" s="41" t="s">
        <v>25</v>
      </c>
      <c r="AC5" s="41" t="s">
        <v>26</v>
      </c>
      <c r="AD5" s="41" t="s">
        <v>27</v>
      </c>
      <c r="AE5" s="41" t="s">
        <v>28</v>
      </c>
      <c r="AF5" s="41" t="s">
        <v>29</v>
      </c>
      <c r="AG5" s="41" t="s">
        <v>30</v>
      </c>
      <c r="AH5" s="41" t="s">
        <v>31</v>
      </c>
      <c r="AI5" s="41" t="s">
        <v>32</v>
      </c>
      <c r="AJ5" s="41" t="s">
        <v>33</v>
      </c>
      <c r="AK5" s="41" t="s">
        <v>34</v>
      </c>
      <c r="AL5" s="49"/>
      <c r="AM5" s="49"/>
      <c r="AN5" s="49"/>
      <c r="AO5" s="49"/>
      <c r="AP5" s="51"/>
      <c r="AQ5" s="51"/>
      <c r="AR5" s="51"/>
      <c r="AS5" s="49"/>
    </row>
    <row r="6" spans="2:45" ht="27.75" customHeight="1">
      <c r="B6" s="44"/>
      <c r="C6" s="44"/>
      <c r="D6" s="44"/>
      <c r="E6" s="44"/>
      <c r="F6" s="44"/>
      <c r="G6" s="44"/>
      <c r="H6" s="44"/>
      <c r="I6" s="38"/>
      <c r="J6" s="39"/>
      <c r="K6" s="39"/>
      <c r="L6" s="39"/>
      <c r="M6" s="39"/>
      <c r="N6" s="39"/>
      <c r="O6" s="40"/>
      <c r="P6" s="44"/>
      <c r="Q6" s="44"/>
      <c r="R6" s="1" t="s">
        <v>35</v>
      </c>
      <c r="S6" s="1" t="s">
        <v>36</v>
      </c>
      <c r="T6" s="1" t="s">
        <v>35</v>
      </c>
      <c r="U6" s="1" t="s">
        <v>36</v>
      </c>
      <c r="V6" s="44"/>
      <c r="W6" s="44"/>
      <c r="X6" s="44"/>
      <c r="Y6" s="44"/>
      <c r="Z6" s="44"/>
      <c r="AA6" s="44"/>
      <c r="AB6" s="44"/>
      <c r="AC6" s="44"/>
      <c r="AD6" s="44"/>
      <c r="AE6" s="44"/>
      <c r="AF6" s="44"/>
      <c r="AG6" s="44"/>
      <c r="AH6" s="44"/>
      <c r="AI6" s="44"/>
      <c r="AJ6" s="44"/>
      <c r="AK6" s="44"/>
      <c r="AL6" s="44"/>
      <c r="AM6" s="44"/>
      <c r="AN6" s="44"/>
      <c r="AO6" s="44"/>
      <c r="AP6" s="52"/>
      <c r="AQ6" s="52"/>
      <c r="AR6" s="52"/>
      <c r="AS6" s="44"/>
    </row>
    <row r="7" spans="2:45">
      <c r="B7" s="2" t="s">
        <v>0</v>
      </c>
      <c r="C7" s="2" t="s">
        <v>37</v>
      </c>
      <c r="D7" s="3" t="s">
        <v>0</v>
      </c>
      <c r="E7" s="3" t="s">
        <v>0</v>
      </c>
      <c r="F7" s="4">
        <v>45060233.280000001</v>
      </c>
      <c r="G7" s="4">
        <v>12391021.85</v>
      </c>
      <c r="H7" s="4">
        <v>4737170.47</v>
      </c>
      <c r="I7" s="4">
        <f>I8+I37+I44++I237+I258</f>
        <v>4948892.2699999996</v>
      </c>
      <c r="J7" s="4">
        <v>261898</v>
      </c>
      <c r="K7" s="4">
        <v>75513.399999999994</v>
      </c>
      <c r="L7" s="4">
        <v>3527394.07</v>
      </c>
      <c r="M7" s="4">
        <v>72450</v>
      </c>
      <c r="N7" s="4">
        <v>554766</v>
      </c>
      <c r="O7" s="4">
        <v>245149</v>
      </c>
      <c r="P7" s="4">
        <v>91569.595499999996</v>
      </c>
      <c r="Q7" s="4">
        <v>61255.765500000001</v>
      </c>
      <c r="R7" s="4">
        <v>4953.84</v>
      </c>
      <c r="S7" s="4">
        <v>2934.98</v>
      </c>
      <c r="T7" s="4">
        <v>1499.39</v>
      </c>
      <c r="U7" s="4">
        <v>1265.17</v>
      </c>
      <c r="V7" s="4">
        <v>9456.9135000000006</v>
      </c>
      <c r="W7" s="3" t="s">
        <v>0</v>
      </c>
      <c r="X7" s="3" t="s">
        <v>0</v>
      </c>
      <c r="Y7" s="3" t="s">
        <v>0</v>
      </c>
      <c r="Z7" s="3" t="s">
        <v>0</v>
      </c>
      <c r="AA7" s="3" t="s">
        <v>0</v>
      </c>
      <c r="AB7" s="3" t="s">
        <v>0</v>
      </c>
      <c r="AC7" s="3" t="s">
        <v>0</v>
      </c>
      <c r="AD7" s="3" t="s">
        <v>0</v>
      </c>
      <c r="AE7" s="3" t="s">
        <v>0</v>
      </c>
      <c r="AF7" s="3" t="s">
        <v>0</v>
      </c>
      <c r="AG7" s="3" t="s">
        <v>0</v>
      </c>
      <c r="AH7" s="3" t="s">
        <v>0</v>
      </c>
      <c r="AI7" s="3" t="s">
        <v>0</v>
      </c>
      <c r="AJ7" s="3" t="s">
        <v>0</v>
      </c>
      <c r="AK7" s="3" t="s">
        <v>0</v>
      </c>
      <c r="AL7" s="3" t="s">
        <v>0</v>
      </c>
      <c r="AM7" s="3" t="s">
        <v>0</v>
      </c>
      <c r="AN7" s="3" t="s">
        <v>0</v>
      </c>
      <c r="AO7" s="3" t="s">
        <v>0</v>
      </c>
      <c r="AP7" s="25" t="s">
        <v>0</v>
      </c>
      <c r="AQ7" s="25"/>
      <c r="AR7" s="25"/>
      <c r="AS7" s="3" t="s">
        <v>0</v>
      </c>
    </row>
    <row r="8" spans="2:45" ht="31.5" customHeight="1">
      <c r="B8" s="5" t="s">
        <v>0</v>
      </c>
      <c r="C8" s="6" t="s">
        <v>38</v>
      </c>
      <c r="D8" s="5" t="s">
        <v>0</v>
      </c>
      <c r="E8" s="5" t="s">
        <v>0</v>
      </c>
      <c r="F8" s="7">
        <v>8966140</v>
      </c>
      <c r="G8" s="7">
        <v>1804673.08</v>
      </c>
      <c r="H8" s="7">
        <v>429029.13</v>
      </c>
      <c r="I8" s="7">
        <v>429029.13</v>
      </c>
      <c r="J8" s="7">
        <v>154172</v>
      </c>
      <c r="K8" s="7">
        <v>17800.13</v>
      </c>
      <c r="L8" s="7">
        <v>19500</v>
      </c>
      <c r="M8" s="7">
        <v>0</v>
      </c>
      <c r="N8" s="7">
        <v>73157</v>
      </c>
      <c r="O8" s="7">
        <v>164400</v>
      </c>
      <c r="P8" s="7">
        <v>23234.415499999999</v>
      </c>
      <c r="Q8" s="7">
        <v>20828.555499999999</v>
      </c>
      <c r="R8" s="7">
        <v>1639.68</v>
      </c>
      <c r="S8" s="7">
        <v>672.6</v>
      </c>
      <c r="T8" s="7">
        <f>183.08+24.6</f>
        <v>207.68</v>
      </c>
      <c r="U8" s="7">
        <f>178+24.6</f>
        <v>202.6</v>
      </c>
      <c r="V8" s="7">
        <v>6611.19</v>
      </c>
      <c r="W8" s="5" t="s">
        <v>0</v>
      </c>
      <c r="X8" s="5" t="s">
        <v>0</v>
      </c>
      <c r="Y8" s="5" t="s">
        <v>0</v>
      </c>
      <c r="Z8" s="5" t="s">
        <v>0</v>
      </c>
      <c r="AA8" s="5" t="s">
        <v>0</v>
      </c>
      <c r="AB8" s="5" t="s">
        <v>0</v>
      </c>
      <c r="AC8" s="5" t="s">
        <v>0</v>
      </c>
      <c r="AD8" s="5" t="s">
        <v>0</v>
      </c>
      <c r="AE8" s="5" t="s">
        <v>0</v>
      </c>
      <c r="AF8" s="5" t="s">
        <v>0</v>
      </c>
      <c r="AG8" s="5" t="s">
        <v>0</v>
      </c>
      <c r="AH8" s="5" t="s">
        <v>0</v>
      </c>
      <c r="AI8" s="5" t="s">
        <v>0</v>
      </c>
      <c r="AJ8" s="5" t="s">
        <v>0</v>
      </c>
      <c r="AK8" s="5" t="s">
        <v>0</v>
      </c>
      <c r="AL8" s="5" t="s">
        <v>0</v>
      </c>
      <c r="AM8" s="5" t="s">
        <v>0</v>
      </c>
      <c r="AN8" s="5" t="s">
        <v>0</v>
      </c>
      <c r="AO8" s="19" t="s">
        <v>0</v>
      </c>
      <c r="AP8" s="26" t="s">
        <v>0</v>
      </c>
      <c r="AQ8" s="26"/>
      <c r="AR8" s="26"/>
      <c r="AS8" s="22" t="s">
        <v>0</v>
      </c>
    </row>
    <row r="9" spans="2:45">
      <c r="B9" s="8" t="s">
        <v>0</v>
      </c>
      <c r="C9" s="2" t="s">
        <v>39</v>
      </c>
      <c r="D9" s="8" t="s">
        <v>0</v>
      </c>
      <c r="E9" s="8" t="s">
        <v>0</v>
      </c>
      <c r="F9" s="4">
        <v>1132666.1299999999</v>
      </c>
      <c r="G9" s="4">
        <v>1105814</v>
      </c>
      <c r="H9" s="4">
        <v>7135.13</v>
      </c>
      <c r="I9" s="4">
        <v>7135.13</v>
      </c>
      <c r="J9" s="4">
        <v>2185</v>
      </c>
      <c r="K9" s="4">
        <v>893.13</v>
      </c>
      <c r="L9" s="4">
        <v>0</v>
      </c>
      <c r="M9" s="4">
        <v>0</v>
      </c>
      <c r="N9" s="4">
        <v>4057</v>
      </c>
      <c r="O9" s="4">
        <v>0</v>
      </c>
      <c r="P9" s="4">
        <v>6289.3554999999997</v>
      </c>
      <c r="Q9" s="4">
        <v>6289.3554999999997</v>
      </c>
      <c r="R9" s="4">
        <v>0</v>
      </c>
      <c r="S9" s="4">
        <v>0</v>
      </c>
      <c r="T9" s="4">
        <v>0</v>
      </c>
      <c r="U9" s="4">
        <v>0</v>
      </c>
      <c r="V9" s="4">
        <v>2904.3</v>
      </c>
      <c r="W9" s="3" t="s">
        <v>0</v>
      </c>
      <c r="X9" s="3" t="s">
        <v>0</v>
      </c>
      <c r="Y9" s="3" t="s">
        <v>0</v>
      </c>
      <c r="Z9" s="8" t="s">
        <v>0</v>
      </c>
      <c r="AA9" s="8" t="s">
        <v>0</v>
      </c>
      <c r="AB9" s="8" t="s">
        <v>0</v>
      </c>
      <c r="AC9" s="8" t="s">
        <v>0</v>
      </c>
      <c r="AD9" s="8" t="s">
        <v>0</v>
      </c>
      <c r="AE9" s="8" t="s">
        <v>0</v>
      </c>
      <c r="AF9" s="8" t="s">
        <v>0</v>
      </c>
      <c r="AG9" s="8" t="s">
        <v>0</v>
      </c>
      <c r="AH9" s="8" t="s">
        <v>0</v>
      </c>
      <c r="AI9" s="8" t="s">
        <v>0</v>
      </c>
      <c r="AJ9" s="8" t="s">
        <v>0</v>
      </c>
      <c r="AK9" s="8" t="s">
        <v>0</v>
      </c>
      <c r="AL9" s="8" t="s">
        <v>0</v>
      </c>
      <c r="AM9" s="8" t="s">
        <v>0</v>
      </c>
      <c r="AN9" s="8" t="s">
        <v>0</v>
      </c>
      <c r="AO9" s="20" t="s">
        <v>0</v>
      </c>
      <c r="AP9" s="27" t="s">
        <v>0</v>
      </c>
      <c r="AQ9" s="27"/>
      <c r="AR9" s="27"/>
      <c r="AS9" s="23" t="s">
        <v>0</v>
      </c>
    </row>
    <row r="10" spans="2:45" ht="83.25" customHeight="1">
      <c r="B10" s="9">
        <v>1</v>
      </c>
      <c r="C10" s="10" t="s">
        <v>40</v>
      </c>
      <c r="D10" s="10" t="s">
        <v>41</v>
      </c>
      <c r="E10" s="10" t="s">
        <v>42</v>
      </c>
      <c r="F10" s="11">
        <v>11966.13</v>
      </c>
      <c r="G10" s="11">
        <v>11073</v>
      </c>
      <c r="H10" s="11">
        <v>893.13</v>
      </c>
      <c r="I10" s="11">
        <v>893.13</v>
      </c>
      <c r="J10" s="11">
        <v>0</v>
      </c>
      <c r="K10" s="11">
        <v>893.13</v>
      </c>
      <c r="L10" s="11">
        <v>0</v>
      </c>
      <c r="M10" s="11">
        <v>0</v>
      </c>
      <c r="N10" s="11">
        <v>0</v>
      </c>
      <c r="O10" s="11">
        <v>0</v>
      </c>
      <c r="P10" s="11">
        <v>127</v>
      </c>
      <c r="Q10" s="11">
        <v>127</v>
      </c>
      <c r="R10" s="11">
        <v>0</v>
      </c>
      <c r="S10" s="11">
        <v>0</v>
      </c>
      <c r="T10" s="11">
        <v>0</v>
      </c>
      <c r="U10" s="11">
        <v>0</v>
      </c>
      <c r="V10" s="11">
        <v>0</v>
      </c>
      <c r="W10" s="12" t="s">
        <v>43</v>
      </c>
      <c r="X10" s="12" t="s">
        <v>43</v>
      </c>
      <c r="Y10" s="12" t="s">
        <v>43</v>
      </c>
      <c r="Z10" s="12" t="s">
        <v>44</v>
      </c>
      <c r="AA10" s="12" t="s">
        <v>44</v>
      </c>
      <c r="AB10" s="12" t="s">
        <v>44</v>
      </c>
      <c r="AC10" s="12" t="s">
        <v>44</v>
      </c>
      <c r="AD10" s="12" t="s">
        <v>44</v>
      </c>
      <c r="AE10" s="12" t="s">
        <v>1231</v>
      </c>
      <c r="AF10" s="12" t="s">
        <v>1231</v>
      </c>
      <c r="AG10" s="12" t="s">
        <v>45</v>
      </c>
      <c r="AH10" s="12" t="s">
        <v>46</v>
      </c>
      <c r="AI10" s="12" t="s">
        <v>44</v>
      </c>
      <c r="AJ10" s="12" t="s">
        <v>0</v>
      </c>
      <c r="AK10" s="12" t="s">
        <v>0</v>
      </c>
      <c r="AL10" s="13">
        <v>94.221400000000003</v>
      </c>
      <c r="AM10" s="12" t="s">
        <v>0</v>
      </c>
      <c r="AN10" s="12" t="s">
        <v>0</v>
      </c>
      <c r="AO10" s="21" t="s">
        <v>47</v>
      </c>
      <c r="AP10" s="28" t="s">
        <v>0</v>
      </c>
      <c r="AQ10" s="28" t="s">
        <v>44</v>
      </c>
      <c r="AR10" s="28"/>
      <c r="AS10" s="24" t="s">
        <v>48</v>
      </c>
    </row>
    <row r="11" spans="2:45" ht="94.5" customHeight="1">
      <c r="B11" s="9">
        <v>2</v>
      </c>
      <c r="C11" s="10" t="s">
        <v>1071</v>
      </c>
      <c r="D11" s="10" t="s">
        <v>49</v>
      </c>
      <c r="E11" s="10" t="s">
        <v>50</v>
      </c>
      <c r="F11" s="11">
        <v>1120700</v>
      </c>
      <c r="G11" s="11">
        <v>1094741</v>
      </c>
      <c r="H11" s="11">
        <v>6242</v>
      </c>
      <c r="I11" s="11">
        <v>6242</v>
      </c>
      <c r="J11" s="11">
        <v>2185</v>
      </c>
      <c r="K11" s="11">
        <v>0</v>
      </c>
      <c r="L11" s="11">
        <v>0</v>
      </c>
      <c r="M11" s="11">
        <v>0</v>
      </c>
      <c r="N11" s="11">
        <v>4057</v>
      </c>
      <c r="O11" s="11">
        <v>0</v>
      </c>
      <c r="P11" s="11">
        <v>6162.3554999999997</v>
      </c>
      <c r="Q11" s="11">
        <v>6162.3554999999997</v>
      </c>
      <c r="R11" s="11">
        <v>0</v>
      </c>
      <c r="S11" s="11">
        <v>0</v>
      </c>
      <c r="T11" s="11">
        <v>0</v>
      </c>
      <c r="U11" s="11">
        <v>0</v>
      </c>
      <c r="V11" s="11">
        <v>2904.3</v>
      </c>
      <c r="W11" s="12" t="s">
        <v>51</v>
      </c>
      <c r="X11" s="12" t="s">
        <v>43</v>
      </c>
      <c r="Y11" s="12" t="s">
        <v>43</v>
      </c>
      <c r="Z11" s="12" t="s">
        <v>44</v>
      </c>
      <c r="AA11" s="12" t="s">
        <v>44</v>
      </c>
      <c r="AB11" s="12" t="s">
        <v>44</v>
      </c>
      <c r="AC11" s="12" t="s">
        <v>44</v>
      </c>
      <c r="AD11" s="12" t="s">
        <v>44</v>
      </c>
      <c r="AE11" s="12" t="s">
        <v>44</v>
      </c>
      <c r="AF11" s="12" t="s">
        <v>44</v>
      </c>
      <c r="AG11" s="12" t="s">
        <v>52</v>
      </c>
      <c r="AH11" s="12" t="s">
        <v>53</v>
      </c>
      <c r="AI11" s="12" t="s">
        <v>44</v>
      </c>
      <c r="AJ11" s="12" t="s">
        <v>54</v>
      </c>
      <c r="AK11" s="12" t="s">
        <v>54</v>
      </c>
      <c r="AL11" s="13">
        <v>181.8622</v>
      </c>
      <c r="AM11" s="12" t="s">
        <v>0</v>
      </c>
      <c r="AN11" s="12" t="s">
        <v>0</v>
      </c>
      <c r="AO11" s="21" t="s">
        <v>47</v>
      </c>
      <c r="AP11" s="28" t="s">
        <v>0</v>
      </c>
      <c r="AQ11" s="28" t="s">
        <v>44</v>
      </c>
      <c r="AR11" s="28"/>
      <c r="AS11" s="24" t="s">
        <v>55</v>
      </c>
    </row>
    <row r="12" spans="2:45">
      <c r="B12" s="8" t="s">
        <v>0</v>
      </c>
      <c r="C12" s="2" t="s">
        <v>56</v>
      </c>
      <c r="D12" s="8" t="s">
        <v>0</v>
      </c>
      <c r="E12" s="8" t="s">
        <v>0</v>
      </c>
      <c r="F12" s="4">
        <v>7251098</v>
      </c>
      <c r="G12" s="4">
        <v>678682.08</v>
      </c>
      <c r="H12" s="4">
        <v>335487</v>
      </c>
      <c r="I12" s="4">
        <v>335487</v>
      </c>
      <c r="J12" s="4">
        <v>97487</v>
      </c>
      <c r="K12" s="4">
        <v>5000</v>
      </c>
      <c r="L12" s="4">
        <v>13500</v>
      </c>
      <c r="M12" s="4">
        <v>0</v>
      </c>
      <c r="N12" s="4">
        <v>55100</v>
      </c>
      <c r="O12" s="4">
        <v>164400</v>
      </c>
      <c r="P12" s="4">
        <v>14248.5</v>
      </c>
      <c r="Q12" s="4">
        <v>12749.24</v>
      </c>
      <c r="R12" s="4">
        <v>747.08</v>
      </c>
      <c r="S12" s="4">
        <v>372</v>
      </c>
      <c r="T12" s="4">
        <v>183.08</v>
      </c>
      <c r="U12" s="4">
        <v>178</v>
      </c>
      <c r="V12" s="4">
        <v>3556.89</v>
      </c>
      <c r="W12" s="3" t="s">
        <v>0</v>
      </c>
      <c r="X12" s="3" t="s">
        <v>0</v>
      </c>
      <c r="Y12" s="3" t="s">
        <v>0</v>
      </c>
      <c r="Z12" s="8" t="s">
        <v>0</v>
      </c>
      <c r="AA12" s="8" t="s">
        <v>0</v>
      </c>
      <c r="AB12" s="8" t="s">
        <v>0</v>
      </c>
      <c r="AC12" s="8" t="s">
        <v>0</v>
      </c>
      <c r="AD12" s="8" t="s">
        <v>0</v>
      </c>
      <c r="AE12" s="8" t="s">
        <v>0</v>
      </c>
      <c r="AF12" s="8" t="s">
        <v>0</v>
      </c>
      <c r="AG12" s="8" t="s">
        <v>0</v>
      </c>
      <c r="AH12" s="8" t="s">
        <v>0</v>
      </c>
      <c r="AI12" s="8" t="s">
        <v>0</v>
      </c>
      <c r="AJ12" s="8" t="s">
        <v>0</v>
      </c>
      <c r="AK12" s="8" t="s">
        <v>0</v>
      </c>
      <c r="AL12" s="8" t="s">
        <v>0</v>
      </c>
      <c r="AM12" s="8" t="s">
        <v>0</v>
      </c>
      <c r="AN12" s="8" t="s">
        <v>0</v>
      </c>
      <c r="AO12" s="20" t="s">
        <v>0</v>
      </c>
      <c r="AP12" s="27" t="s">
        <v>0</v>
      </c>
      <c r="AQ12" s="27"/>
      <c r="AR12" s="27"/>
      <c r="AS12" s="23" t="s">
        <v>0</v>
      </c>
    </row>
    <row r="13" spans="2:45" ht="72" customHeight="1">
      <c r="B13" s="9">
        <v>3</v>
      </c>
      <c r="C13" s="10" t="s">
        <v>57</v>
      </c>
      <c r="D13" s="10" t="s">
        <v>58</v>
      </c>
      <c r="E13" s="10" t="s">
        <v>59</v>
      </c>
      <c r="F13" s="11">
        <v>155932</v>
      </c>
      <c r="G13" s="11">
        <v>113260</v>
      </c>
      <c r="H13" s="11">
        <v>7000</v>
      </c>
      <c r="I13" s="11">
        <v>7000</v>
      </c>
      <c r="J13" s="11">
        <v>0</v>
      </c>
      <c r="K13" s="11">
        <v>0</v>
      </c>
      <c r="L13" s="11">
        <v>0</v>
      </c>
      <c r="M13" s="11">
        <v>0</v>
      </c>
      <c r="N13" s="11">
        <v>7000</v>
      </c>
      <c r="O13" s="11">
        <v>0</v>
      </c>
      <c r="P13" s="11">
        <v>674</v>
      </c>
      <c r="Q13" s="11">
        <v>673.71</v>
      </c>
      <c r="R13" s="11">
        <v>0</v>
      </c>
      <c r="S13" s="11">
        <v>0</v>
      </c>
      <c r="T13" s="11">
        <v>0</v>
      </c>
      <c r="U13" s="11">
        <v>0</v>
      </c>
      <c r="V13" s="11">
        <v>0</v>
      </c>
      <c r="W13" s="12" t="s">
        <v>43</v>
      </c>
      <c r="X13" s="12" t="s">
        <v>43</v>
      </c>
      <c r="Y13" s="12" t="s">
        <v>43</v>
      </c>
      <c r="Z13" s="12" t="s">
        <v>44</v>
      </c>
      <c r="AA13" s="12" t="s">
        <v>44</v>
      </c>
      <c r="AB13" s="12" t="s">
        <v>44</v>
      </c>
      <c r="AC13" s="12" t="s">
        <v>44</v>
      </c>
      <c r="AD13" s="12" t="s">
        <v>44</v>
      </c>
      <c r="AE13" s="12" t="s">
        <v>44</v>
      </c>
      <c r="AF13" s="12" t="s">
        <v>44</v>
      </c>
      <c r="AG13" s="12" t="s">
        <v>60</v>
      </c>
      <c r="AH13" s="12" t="s">
        <v>61</v>
      </c>
      <c r="AI13" s="12" t="s">
        <v>44</v>
      </c>
      <c r="AJ13" s="12" t="s">
        <v>0</v>
      </c>
      <c r="AK13" s="12" t="s">
        <v>0</v>
      </c>
      <c r="AL13" s="13">
        <v>231.35310000000001</v>
      </c>
      <c r="AM13" s="12" t="s">
        <v>0</v>
      </c>
      <c r="AN13" s="12" t="s">
        <v>0</v>
      </c>
      <c r="AO13" s="21" t="s">
        <v>44</v>
      </c>
      <c r="AP13" s="28" t="s">
        <v>0</v>
      </c>
      <c r="AQ13" s="28" t="s">
        <v>44</v>
      </c>
      <c r="AR13" s="28"/>
      <c r="AS13" s="24" t="s">
        <v>48</v>
      </c>
    </row>
    <row r="14" spans="2:45" ht="76.5" customHeight="1">
      <c r="B14" s="9">
        <v>4</v>
      </c>
      <c r="C14" s="14" t="s">
        <v>1072</v>
      </c>
      <c r="D14" s="10" t="s">
        <v>62</v>
      </c>
      <c r="E14" s="10" t="s">
        <v>63</v>
      </c>
      <c r="F14" s="11">
        <v>80000</v>
      </c>
      <c r="G14" s="11">
        <v>72010</v>
      </c>
      <c r="H14" s="11">
        <v>5000</v>
      </c>
      <c r="I14" s="11">
        <v>5000</v>
      </c>
      <c r="J14" s="11">
        <v>0</v>
      </c>
      <c r="K14" s="11">
        <v>0</v>
      </c>
      <c r="L14" s="11">
        <v>1500</v>
      </c>
      <c r="M14" s="11">
        <v>0</v>
      </c>
      <c r="N14" s="11">
        <v>3500</v>
      </c>
      <c r="O14" s="11">
        <v>0</v>
      </c>
      <c r="P14" s="11">
        <v>612</v>
      </c>
      <c r="Q14" s="11">
        <v>269</v>
      </c>
      <c r="R14" s="11">
        <v>0</v>
      </c>
      <c r="S14" s="11">
        <v>0</v>
      </c>
      <c r="T14" s="11">
        <v>0</v>
      </c>
      <c r="U14" s="11">
        <v>0</v>
      </c>
      <c r="V14" s="11">
        <v>0</v>
      </c>
      <c r="W14" s="12" t="s">
        <v>43</v>
      </c>
      <c r="X14" s="12" t="s">
        <v>43</v>
      </c>
      <c r="Y14" s="12" t="s">
        <v>43</v>
      </c>
      <c r="Z14" s="12" t="s">
        <v>44</v>
      </c>
      <c r="AA14" s="12" t="s">
        <v>44</v>
      </c>
      <c r="AB14" s="12" t="s">
        <v>44</v>
      </c>
      <c r="AC14" s="12" t="s">
        <v>44</v>
      </c>
      <c r="AD14" s="12" t="s">
        <v>44</v>
      </c>
      <c r="AE14" s="12" t="s">
        <v>44</v>
      </c>
      <c r="AF14" s="12" t="s">
        <v>44</v>
      </c>
      <c r="AG14" s="12" t="s">
        <v>64</v>
      </c>
      <c r="AH14" s="12" t="s">
        <v>65</v>
      </c>
      <c r="AI14" s="12" t="s">
        <v>44</v>
      </c>
      <c r="AJ14" s="12" t="s">
        <v>0</v>
      </c>
      <c r="AK14" s="12" t="s">
        <v>0</v>
      </c>
      <c r="AL14" s="13">
        <v>130.71889999999999</v>
      </c>
      <c r="AM14" s="12" t="s">
        <v>0</v>
      </c>
      <c r="AN14" s="12" t="s">
        <v>0</v>
      </c>
      <c r="AO14" s="21" t="s">
        <v>47</v>
      </c>
      <c r="AP14" s="28" t="s">
        <v>0</v>
      </c>
      <c r="AQ14" s="28" t="s">
        <v>44</v>
      </c>
      <c r="AR14" s="28"/>
      <c r="AS14" s="24" t="s">
        <v>66</v>
      </c>
    </row>
    <row r="15" spans="2:45" ht="58.5" customHeight="1">
      <c r="B15" s="9">
        <v>5</v>
      </c>
      <c r="C15" s="14" t="s">
        <v>1073</v>
      </c>
      <c r="D15" s="10" t="s">
        <v>67</v>
      </c>
      <c r="E15" s="10" t="s">
        <v>68</v>
      </c>
      <c r="F15" s="11">
        <v>54698.42</v>
      </c>
      <c r="G15" s="11">
        <v>36669.339999999997</v>
      </c>
      <c r="H15" s="11">
        <v>6120</v>
      </c>
      <c r="I15" s="11">
        <v>6120</v>
      </c>
      <c r="J15" s="11">
        <v>6120</v>
      </c>
      <c r="K15" s="11">
        <v>0</v>
      </c>
      <c r="L15" s="11">
        <v>0</v>
      </c>
      <c r="M15" s="11">
        <v>0</v>
      </c>
      <c r="N15" s="11">
        <v>0</v>
      </c>
      <c r="O15" s="11">
        <v>0</v>
      </c>
      <c r="P15" s="11">
        <v>255.6</v>
      </c>
      <c r="Q15" s="11">
        <v>183.6</v>
      </c>
      <c r="R15" s="11">
        <v>0</v>
      </c>
      <c r="S15" s="11">
        <v>0</v>
      </c>
      <c r="T15" s="11">
        <v>0</v>
      </c>
      <c r="U15" s="11">
        <v>0</v>
      </c>
      <c r="V15" s="11">
        <v>0</v>
      </c>
      <c r="W15" s="12" t="s">
        <v>43</v>
      </c>
      <c r="X15" s="12" t="s">
        <v>43</v>
      </c>
      <c r="Y15" s="12" t="s">
        <v>43</v>
      </c>
      <c r="Z15" s="12" t="s">
        <v>44</v>
      </c>
      <c r="AA15" s="12" t="s">
        <v>44</v>
      </c>
      <c r="AB15" s="12" t="s">
        <v>44</v>
      </c>
      <c r="AC15" s="12" t="s">
        <v>44</v>
      </c>
      <c r="AD15" s="12" t="s">
        <v>44</v>
      </c>
      <c r="AE15" s="12" t="s">
        <v>44</v>
      </c>
      <c r="AF15" s="12" t="s">
        <v>44</v>
      </c>
      <c r="AG15" s="12" t="s">
        <v>69</v>
      </c>
      <c r="AH15" s="12" t="s">
        <v>70</v>
      </c>
      <c r="AI15" s="12" t="s">
        <v>44</v>
      </c>
      <c r="AJ15" s="12" t="s">
        <v>47</v>
      </c>
      <c r="AK15" s="12" t="s">
        <v>47</v>
      </c>
      <c r="AL15" s="13">
        <v>214</v>
      </c>
      <c r="AM15" s="12" t="s">
        <v>0</v>
      </c>
      <c r="AN15" s="12" t="s">
        <v>0</v>
      </c>
      <c r="AO15" s="21" t="s">
        <v>47</v>
      </c>
      <c r="AP15" s="28" t="s">
        <v>0</v>
      </c>
      <c r="AQ15" s="28" t="s">
        <v>44</v>
      </c>
      <c r="AR15" s="28"/>
      <c r="AS15" s="24" t="s">
        <v>55</v>
      </c>
    </row>
    <row r="16" spans="2:45" ht="77.25" customHeight="1">
      <c r="B16" s="9">
        <v>6</v>
      </c>
      <c r="C16" s="14" t="s">
        <v>1074</v>
      </c>
      <c r="D16" s="10" t="s">
        <v>71</v>
      </c>
      <c r="E16" s="10" t="s">
        <v>72</v>
      </c>
      <c r="F16" s="11">
        <v>35183.21</v>
      </c>
      <c r="G16" s="11">
        <v>15426</v>
      </c>
      <c r="H16" s="11">
        <v>4186</v>
      </c>
      <c r="I16" s="11">
        <v>4186</v>
      </c>
      <c r="J16" s="11">
        <v>4186</v>
      </c>
      <c r="K16" s="11">
        <v>0</v>
      </c>
      <c r="L16" s="11">
        <v>0</v>
      </c>
      <c r="M16" s="11">
        <v>0</v>
      </c>
      <c r="N16" s="11">
        <v>0</v>
      </c>
      <c r="O16" s="11">
        <v>0</v>
      </c>
      <c r="P16" s="11">
        <v>241.13</v>
      </c>
      <c r="Q16" s="11">
        <v>160.16</v>
      </c>
      <c r="R16" s="11">
        <v>77.08</v>
      </c>
      <c r="S16" s="11">
        <v>72</v>
      </c>
      <c r="T16" s="11">
        <v>77.08</v>
      </c>
      <c r="U16" s="11">
        <v>72</v>
      </c>
      <c r="V16" s="11">
        <v>23.62</v>
      </c>
      <c r="W16" s="12" t="s">
        <v>51</v>
      </c>
      <c r="X16" s="12" t="s">
        <v>43</v>
      </c>
      <c r="Y16" s="12" t="s">
        <v>43</v>
      </c>
      <c r="Z16" s="12" t="s">
        <v>47</v>
      </c>
      <c r="AA16" s="12" t="s">
        <v>44</v>
      </c>
      <c r="AB16" s="12" t="s">
        <v>44</v>
      </c>
      <c r="AC16" s="12" t="s">
        <v>44</v>
      </c>
      <c r="AD16" s="12" t="s">
        <v>44</v>
      </c>
      <c r="AE16" s="12" t="s">
        <v>44</v>
      </c>
      <c r="AF16" s="12" t="s">
        <v>73</v>
      </c>
      <c r="AG16" s="12" t="s">
        <v>74</v>
      </c>
      <c r="AH16" s="12" t="s">
        <v>61</v>
      </c>
      <c r="AI16" s="12" t="s">
        <v>44</v>
      </c>
      <c r="AJ16" s="12" t="s">
        <v>47</v>
      </c>
      <c r="AK16" s="12" t="s">
        <v>47</v>
      </c>
      <c r="AL16" s="13">
        <v>145.90969999999999</v>
      </c>
      <c r="AM16" s="12" t="s">
        <v>0</v>
      </c>
      <c r="AN16" s="12" t="s">
        <v>0</v>
      </c>
      <c r="AO16" s="21" t="s">
        <v>47</v>
      </c>
      <c r="AP16" s="28" t="s">
        <v>0</v>
      </c>
      <c r="AQ16" s="28" t="s">
        <v>44</v>
      </c>
      <c r="AR16" s="28"/>
      <c r="AS16" s="24" t="s">
        <v>55</v>
      </c>
    </row>
    <row r="17" spans="2:45" ht="120" customHeight="1">
      <c r="B17" s="9">
        <v>7</v>
      </c>
      <c r="C17" s="10" t="s">
        <v>1075</v>
      </c>
      <c r="D17" s="10" t="s">
        <v>75</v>
      </c>
      <c r="E17" s="10" t="s">
        <v>76</v>
      </c>
      <c r="F17" s="11">
        <v>2216557</v>
      </c>
      <c r="G17" s="11">
        <v>93704.7</v>
      </c>
      <c r="H17" s="11">
        <v>150000</v>
      </c>
      <c r="I17" s="11">
        <v>150000</v>
      </c>
      <c r="J17" s="11">
        <v>0</v>
      </c>
      <c r="K17" s="11">
        <v>0</v>
      </c>
      <c r="L17" s="11">
        <v>0</v>
      </c>
      <c r="M17" s="11">
        <v>0</v>
      </c>
      <c r="N17" s="11">
        <v>0</v>
      </c>
      <c r="O17" s="11">
        <v>150000</v>
      </c>
      <c r="P17" s="11">
        <v>6182</v>
      </c>
      <c r="Q17" s="11">
        <v>6182</v>
      </c>
      <c r="R17" s="11">
        <v>0</v>
      </c>
      <c r="S17" s="11">
        <v>0</v>
      </c>
      <c r="T17" s="11">
        <v>0</v>
      </c>
      <c r="U17" s="11">
        <v>0</v>
      </c>
      <c r="V17" s="11">
        <v>2116.27</v>
      </c>
      <c r="W17" s="12" t="s">
        <v>51</v>
      </c>
      <c r="X17" s="12" t="s">
        <v>51</v>
      </c>
      <c r="Y17" s="12" t="s">
        <v>43</v>
      </c>
      <c r="Z17" s="12" t="s">
        <v>44</v>
      </c>
      <c r="AA17" s="12" t="s">
        <v>44</v>
      </c>
      <c r="AB17" s="12" t="s">
        <v>44</v>
      </c>
      <c r="AC17" s="12" t="s">
        <v>44</v>
      </c>
      <c r="AD17" s="12" t="s">
        <v>44</v>
      </c>
      <c r="AE17" s="12" t="s">
        <v>44</v>
      </c>
      <c r="AF17" s="12" t="s">
        <v>47</v>
      </c>
      <c r="AG17" s="12" t="s">
        <v>77</v>
      </c>
      <c r="AH17" s="12" t="s">
        <v>78</v>
      </c>
      <c r="AI17" s="12" t="s">
        <v>44</v>
      </c>
      <c r="AJ17" s="12" t="s">
        <v>54</v>
      </c>
      <c r="AK17" s="12" t="s">
        <v>54</v>
      </c>
      <c r="AL17" s="13">
        <v>358.55009999999999</v>
      </c>
      <c r="AM17" s="12" t="s">
        <v>0</v>
      </c>
      <c r="AN17" s="12" t="s">
        <v>0</v>
      </c>
      <c r="AO17" s="21" t="s">
        <v>44</v>
      </c>
      <c r="AP17" s="28" t="s">
        <v>0</v>
      </c>
      <c r="AQ17" s="28" t="s">
        <v>44</v>
      </c>
      <c r="AR17" s="28"/>
      <c r="AS17" s="24" t="s">
        <v>55</v>
      </c>
    </row>
    <row r="18" spans="2:45" ht="82.5" customHeight="1">
      <c r="B18" s="9">
        <v>8</v>
      </c>
      <c r="C18" s="10" t="s">
        <v>1076</v>
      </c>
      <c r="D18" s="10" t="s">
        <v>79</v>
      </c>
      <c r="E18" s="10" t="s">
        <v>76</v>
      </c>
      <c r="F18" s="11">
        <v>487715</v>
      </c>
      <c r="G18" s="11">
        <v>67978.22</v>
      </c>
      <c r="H18" s="11">
        <v>50000</v>
      </c>
      <c r="I18" s="11">
        <v>50000</v>
      </c>
      <c r="J18" s="11">
        <v>50000</v>
      </c>
      <c r="K18" s="11">
        <v>0</v>
      </c>
      <c r="L18" s="11">
        <v>0</v>
      </c>
      <c r="M18" s="11">
        <v>0</v>
      </c>
      <c r="N18" s="11">
        <v>0</v>
      </c>
      <c r="O18" s="11">
        <v>0</v>
      </c>
      <c r="P18" s="11">
        <v>1990.13</v>
      </c>
      <c r="Q18" s="11">
        <v>1990.13</v>
      </c>
      <c r="R18" s="11">
        <v>0</v>
      </c>
      <c r="S18" s="11">
        <v>0</v>
      </c>
      <c r="T18" s="11">
        <v>0</v>
      </c>
      <c r="U18" s="11">
        <v>0</v>
      </c>
      <c r="V18" s="11">
        <v>1033</v>
      </c>
      <c r="W18" s="12" t="s">
        <v>51</v>
      </c>
      <c r="X18" s="12" t="s">
        <v>43</v>
      </c>
      <c r="Y18" s="12" t="s">
        <v>43</v>
      </c>
      <c r="Z18" s="12" t="s">
        <v>44</v>
      </c>
      <c r="AA18" s="12" t="s">
        <v>44</v>
      </c>
      <c r="AB18" s="12" t="s">
        <v>44</v>
      </c>
      <c r="AC18" s="12" t="s">
        <v>44</v>
      </c>
      <c r="AD18" s="12" t="s">
        <v>44</v>
      </c>
      <c r="AE18" s="12" t="s">
        <v>44</v>
      </c>
      <c r="AF18" s="12" t="s">
        <v>47</v>
      </c>
      <c r="AG18" s="12" t="s">
        <v>77</v>
      </c>
      <c r="AH18" s="12" t="s">
        <v>80</v>
      </c>
      <c r="AI18" s="12" t="s">
        <v>44</v>
      </c>
      <c r="AJ18" s="12" t="s">
        <v>54</v>
      </c>
      <c r="AK18" s="12" t="s">
        <v>54</v>
      </c>
      <c r="AL18" s="13">
        <v>245.0669</v>
      </c>
      <c r="AM18" s="12" t="s">
        <v>0</v>
      </c>
      <c r="AN18" s="12" t="s">
        <v>0</v>
      </c>
      <c r="AO18" s="21" t="s">
        <v>44</v>
      </c>
      <c r="AP18" s="28" t="s">
        <v>0</v>
      </c>
      <c r="AQ18" s="28" t="s">
        <v>44</v>
      </c>
      <c r="AR18" s="28"/>
      <c r="AS18" s="24" t="s">
        <v>55</v>
      </c>
    </row>
    <row r="19" spans="2:45" ht="89.25" customHeight="1">
      <c r="B19" s="9">
        <v>9</v>
      </c>
      <c r="C19" s="14" t="s">
        <v>1077</v>
      </c>
      <c r="D19" s="10" t="s">
        <v>81</v>
      </c>
      <c r="E19" s="10" t="s">
        <v>72</v>
      </c>
      <c r="F19" s="11">
        <v>52505.23</v>
      </c>
      <c r="G19" s="11">
        <v>24688.799999999999</v>
      </c>
      <c r="H19" s="11">
        <v>4960</v>
      </c>
      <c r="I19" s="11">
        <v>4960</v>
      </c>
      <c r="J19" s="11">
        <v>4960</v>
      </c>
      <c r="K19" s="11">
        <v>0</v>
      </c>
      <c r="L19" s="11">
        <v>0</v>
      </c>
      <c r="M19" s="11">
        <v>0</v>
      </c>
      <c r="N19" s="11">
        <v>0</v>
      </c>
      <c r="O19" s="11">
        <v>0</v>
      </c>
      <c r="P19" s="11">
        <v>248.33</v>
      </c>
      <c r="Q19" s="11">
        <v>248.33</v>
      </c>
      <c r="R19" s="11">
        <v>0</v>
      </c>
      <c r="S19" s="11">
        <v>0</v>
      </c>
      <c r="T19" s="11">
        <v>0</v>
      </c>
      <c r="U19" s="11">
        <v>0</v>
      </c>
      <c r="V19" s="11">
        <v>0</v>
      </c>
      <c r="W19" s="12" t="s">
        <v>43</v>
      </c>
      <c r="X19" s="12" t="s">
        <v>43</v>
      </c>
      <c r="Y19" s="12" t="s">
        <v>43</v>
      </c>
      <c r="Z19" s="12" t="s">
        <v>44</v>
      </c>
      <c r="AA19" s="12" t="s">
        <v>44</v>
      </c>
      <c r="AB19" s="12" t="s">
        <v>44</v>
      </c>
      <c r="AC19" s="12" t="s">
        <v>44</v>
      </c>
      <c r="AD19" s="12" t="s">
        <v>44</v>
      </c>
      <c r="AE19" s="12" t="s">
        <v>44</v>
      </c>
      <c r="AF19" s="12" t="s">
        <v>44</v>
      </c>
      <c r="AG19" s="12" t="s">
        <v>74</v>
      </c>
      <c r="AH19" s="12" t="s">
        <v>82</v>
      </c>
      <c r="AI19" s="12" t="s">
        <v>44</v>
      </c>
      <c r="AJ19" s="12" t="s">
        <v>47</v>
      </c>
      <c r="AK19" s="12" t="s">
        <v>47</v>
      </c>
      <c r="AL19" s="13">
        <v>211.4332</v>
      </c>
      <c r="AM19" s="12" t="s">
        <v>0</v>
      </c>
      <c r="AN19" s="12" t="s">
        <v>0</v>
      </c>
      <c r="AO19" s="21" t="s">
        <v>47</v>
      </c>
      <c r="AP19" s="28" t="s">
        <v>0</v>
      </c>
      <c r="AQ19" s="28" t="s">
        <v>44</v>
      </c>
      <c r="AR19" s="28"/>
      <c r="AS19" s="24" t="s">
        <v>55</v>
      </c>
    </row>
    <row r="20" spans="2:45" ht="57.75" customHeight="1">
      <c r="B20" s="9">
        <v>10</v>
      </c>
      <c r="C20" s="14" t="s">
        <v>83</v>
      </c>
      <c r="D20" s="10" t="s">
        <v>84</v>
      </c>
      <c r="E20" s="10" t="s">
        <v>1224</v>
      </c>
      <c r="F20" s="11">
        <v>33800</v>
      </c>
      <c r="G20" s="11">
        <v>14128.02</v>
      </c>
      <c r="H20" s="11">
        <v>4096</v>
      </c>
      <c r="I20" s="11">
        <v>4096</v>
      </c>
      <c r="J20" s="11">
        <v>4096</v>
      </c>
      <c r="K20" s="11">
        <v>0</v>
      </c>
      <c r="L20" s="11">
        <v>0</v>
      </c>
      <c r="M20" s="11">
        <v>0</v>
      </c>
      <c r="N20" s="11">
        <v>0</v>
      </c>
      <c r="O20" s="11">
        <v>0</v>
      </c>
      <c r="P20" s="11">
        <v>47.51</v>
      </c>
      <c r="Q20" s="11">
        <v>47.51</v>
      </c>
      <c r="R20" s="11">
        <v>0</v>
      </c>
      <c r="S20" s="11">
        <v>0</v>
      </c>
      <c r="T20" s="11">
        <v>0</v>
      </c>
      <c r="U20" s="11">
        <v>0</v>
      </c>
      <c r="V20" s="11">
        <v>0</v>
      </c>
      <c r="W20" s="12" t="s">
        <v>43</v>
      </c>
      <c r="X20" s="12" t="s">
        <v>43</v>
      </c>
      <c r="Y20" s="12" t="s">
        <v>43</v>
      </c>
      <c r="Z20" s="12" t="s">
        <v>44</v>
      </c>
      <c r="AA20" s="12" t="s">
        <v>44</v>
      </c>
      <c r="AB20" s="12" t="s">
        <v>44</v>
      </c>
      <c r="AC20" s="12" t="s">
        <v>44</v>
      </c>
      <c r="AD20" s="12" t="s">
        <v>44</v>
      </c>
      <c r="AE20" s="12" t="s">
        <v>44</v>
      </c>
      <c r="AF20" s="12" t="s">
        <v>44</v>
      </c>
      <c r="AG20" s="12" t="s">
        <v>85</v>
      </c>
      <c r="AH20" s="12" t="s">
        <v>86</v>
      </c>
      <c r="AI20" s="12" t="s">
        <v>44</v>
      </c>
      <c r="AJ20" s="12" t="s">
        <v>0</v>
      </c>
      <c r="AK20" s="12" t="s">
        <v>0</v>
      </c>
      <c r="AL20" s="13">
        <v>711.42909999999995</v>
      </c>
      <c r="AM20" s="12" t="s">
        <v>0</v>
      </c>
      <c r="AN20" s="12" t="s">
        <v>0</v>
      </c>
      <c r="AO20" s="21" t="s">
        <v>47</v>
      </c>
      <c r="AP20" s="28" t="s">
        <v>0</v>
      </c>
      <c r="AQ20" s="28" t="s">
        <v>44</v>
      </c>
      <c r="AR20" s="28"/>
      <c r="AS20" s="24" t="s">
        <v>55</v>
      </c>
    </row>
    <row r="21" spans="2:45" ht="62.25" customHeight="1">
      <c r="B21" s="9">
        <v>11</v>
      </c>
      <c r="C21" s="14" t="s">
        <v>87</v>
      </c>
      <c r="D21" s="10" t="s">
        <v>88</v>
      </c>
      <c r="E21" s="10" t="s">
        <v>89</v>
      </c>
      <c r="F21" s="11">
        <v>73563.14</v>
      </c>
      <c r="G21" s="11">
        <v>11000</v>
      </c>
      <c r="H21" s="11">
        <v>10000</v>
      </c>
      <c r="I21" s="11">
        <v>10000</v>
      </c>
      <c r="J21" s="11">
        <v>5000</v>
      </c>
      <c r="K21" s="11">
        <v>5000</v>
      </c>
      <c r="L21" s="11">
        <v>0</v>
      </c>
      <c r="M21" s="11">
        <v>0</v>
      </c>
      <c r="N21" s="11">
        <v>0</v>
      </c>
      <c r="O21" s="11">
        <v>0</v>
      </c>
      <c r="P21" s="11">
        <v>247</v>
      </c>
      <c r="Q21" s="11">
        <v>225</v>
      </c>
      <c r="R21" s="11">
        <v>0</v>
      </c>
      <c r="S21" s="11">
        <v>0</v>
      </c>
      <c r="T21" s="11">
        <v>0</v>
      </c>
      <c r="U21" s="11">
        <v>0</v>
      </c>
      <c r="V21" s="11">
        <v>0</v>
      </c>
      <c r="W21" s="12" t="s">
        <v>43</v>
      </c>
      <c r="X21" s="12" t="s">
        <v>43</v>
      </c>
      <c r="Y21" s="12" t="s">
        <v>43</v>
      </c>
      <c r="Z21" s="12" t="s">
        <v>44</v>
      </c>
      <c r="AA21" s="12" t="s">
        <v>44</v>
      </c>
      <c r="AB21" s="12" t="s">
        <v>44</v>
      </c>
      <c r="AC21" s="12" t="s">
        <v>44</v>
      </c>
      <c r="AD21" s="12" t="s">
        <v>44</v>
      </c>
      <c r="AE21" s="12" t="s">
        <v>44</v>
      </c>
      <c r="AF21" s="12" t="s">
        <v>44</v>
      </c>
      <c r="AG21" s="12" t="s">
        <v>90</v>
      </c>
      <c r="AH21" s="12" t="s">
        <v>91</v>
      </c>
      <c r="AI21" s="12" t="s">
        <v>44</v>
      </c>
      <c r="AJ21" s="12" t="s">
        <v>0</v>
      </c>
      <c r="AK21" s="12" t="s">
        <v>0</v>
      </c>
      <c r="AL21" s="13">
        <v>297.82639999999998</v>
      </c>
      <c r="AM21" s="12" t="s">
        <v>0</v>
      </c>
      <c r="AN21" s="12" t="s">
        <v>0</v>
      </c>
      <c r="AO21" s="21" t="s">
        <v>47</v>
      </c>
      <c r="AP21" s="28" t="s">
        <v>0</v>
      </c>
      <c r="AQ21" s="28" t="s">
        <v>44</v>
      </c>
      <c r="AR21" s="28"/>
      <c r="AS21" s="24" t="s">
        <v>92</v>
      </c>
    </row>
    <row r="22" spans="2:45" ht="60" customHeight="1">
      <c r="B22" s="12">
        <v>12</v>
      </c>
      <c r="C22" s="10" t="s">
        <v>93</v>
      </c>
      <c r="D22" s="10" t="s">
        <v>94</v>
      </c>
      <c r="E22" s="10" t="s">
        <v>95</v>
      </c>
      <c r="F22" s="11">
        <v>100000</v>
      </c>
      <c r="G22" s="11">
        <v>27000</v>
      </c>
      <c r="H22" s="11">
        <v>25000</v>
      </c>
      <c r="I22" s="11">
        <v>25000</v>
      </c>
      <c r="J22" s="11">
        <v>0</v>
      </c>
      <c r="K22" s="11">
        <v>0</v>
      </c>
      <c r="L22" s="11">
        <v>8000</v>
      </c>
      <c r="M22" s="11">
        <v>0</v>
      </c>
      <c r="N22" s="11">
        <v>17000</v>
      </c>
      <c r="O22" s="11">
        <v>0</v>
      </c>
      <c r="P22" s="11">
        <v>260</v>
      </c>
      <c r="Q22" s="11">
        <v>0</v>
      </c>
      <c r="R22" s="11">
        <v>260</v>
      </c>
      <c r="S22" s="11">
        <v>0</v>
      </c>
      <c r="T22" s="11">
        <v>0</v>
      </c>
      <c r="U22" s="11">
        <v>0</v>
      </c>
      <c r="V22" s="11">
        <v>0</v>
      </c>
      <c r="W22" s="12" t="s">
        <v>43</v>
      </c>
      <c r="X22" s="12" t="s">
        <v>43</v>
      </c>
      <c r="Y22" s="12" t="s">
        <v>43</v>
      </c>
      <c r="Z22" s="12" t="s">
        <v>44</v>
      </c>
      <c r="AA22" s="12" t="s">
        <v>44</v>
      </c>
      <c r="AB22" s="12" t="s">
        <v>44</v>
      </c>
      <c r="AC22" s="12" t="s">
        <v>44</v>
      </c>
      <c r="AD22" s="12" t="s">
        <v>44</v>
      </c>
      <c r="AE22" s="12" t="s">
        <v>44</v>
      </c>
      <c r="AF22" s="12" t="s">
        <v>47</v>
      </c>
      <c r="AG22" s="12" t="s">
        <v>96</v>
      </c>
      <c r="AH22" s="12" t="s">
        <v>70</v>
      </c>
      <c r="AI22" s="12" t="s">
        <v>44</v>
      </c>
      <c r="AJ22" s="12" t="s">
        <v>0</v>
      </c>
      <c r="AK22" s="12" t="s">
        <v>0</v>
      </c>
      <c r="AL22" s="13">
        <v>384.61529999999999</v>
      </c>
      <c r="AM22" s="12" t="s">
        <v>0</v>
      </c>
      <c r="AN22" s="12" t="s">
        <v>0</v>
      </c>
      <c r="AO22" s="21" t="s">
        <v>44</v>
      </c>
      <c r="AP22" s="28" t="s">
        <v>0</v>
      </c>
      <c r="AQ22" s="28" t="s">
        <v>44</v>
      </c>
      <c r="AR22" s="28"/>
      <c r="AS22" s="24" t="s">
        <v>92</v>
      </c>
    </row>
    <row r="23" spans="2:45" ht="96.75" customHeight="1">
      <c r="B23" s="12">
        <v>13</v>
      </c>
      <c r="C23" s="14" t="s">
        <v>1078</v>
      </c>
      <c r="D23" s="10" t="s">
        <v>97</v>
      </c>
      <c r="E23" s="10" t="s">
        <v>98</v>
      </c>
      <c r="F23" s="11">
        <v>98000</v>
      </c>
      <c r="G23" s="11">
        <v>45653</v>
      </c>
      <c r="H23" s="11">
        <v>10000</v>
      </c>
      <c r="I23" s="11">
        <v>10000</v>
      </c>
      <c r="J23" s="11">
        <v>0</v>
      </c>
      <c r="K23" s="11">
        <v>0</v>
      </c>
      <c r="L23" s="11">
        <v>4000</v>
      </c>
      <c r="M23" s="11">
        <v>0</v>
      </c>
      <c r="N23" s="11">
        <v>6000</v>
      </c>
      <c r="O23" s="11">
        <v>0</v>
      </c>
      <c r="P23" s="11">
        <v>207</v>
      </c>
      <c r="Q23" s="11">
        <v>207</v>
      </c>
      <c r="R23" s="11">
        <v>0</v>
      </c>
      <c r="S23" s="11">
        <v>0</v>
      </c>
      <c r="T23" s="11">
        <v>0</v>
      </c>
      <c r="U23" s="11">
        <v>0</v>
      </c>
      <c r="V23" s="11">
        <v>0</v>
      </c>
      <c r="W23" s="12" t="s">
        <v>43</v>
      </c>
      <c r="X23" s="12" t="s">
        <v>43</v>
      </c>
      <c r="Y23" s="12" t="s">
        <v>43</v>
      </c>
      <c r="Z23" s="12" t="s">
        <v>44</v>
      </c>
      <c r="AA23" s="12" t="s">
        <v>44</v>
      </c>
      <c r="AB23" s="12" t="s">
        <v>44</v>
      </c>
      <c r="AC23" s="12" t="s">
        <v>44</v>
      </c>
      <c r="AD23" s="12" t="s">
        <v>44</v>
      </c>
      <c r="AE23" s="12" t="s">
        <v>44</v>
      </c>
      <c r="AF23" s="12" t="s">
        <v>44</v>
      </c>
      <c r="AG23" s="12" t="s">
        <v>99</v>
      </c>
      <c r="AH23" s="12" t="s">
        <v>61</v>
      </c>
      <c r="AI23" s="12" t="s">
        <v>44</v>
      </c>
      <c r="AJ23" s="12" t="s">
        <v>0</v>
      </c>
      <c r="AK23" s="12" t="s">
        <v>0</v>
      </c>
      <c r="AL23" s="13">
        <v>473.42989999999998</v>
      </c>
      <c r="AM23" s="12" t="s">
        <v>0</v>
      </c>
      <c r="AN23" s="12" t="s">
        <v>0</v>
      </c>
      <c r="AO23" s="21" t="s">
        <v>47</v>
      </c>
      <c r="AP23" s="28" t="s">
        <v>0</v>
      </c>
      <c r="AQ23" s="28" t="s">
        <v>44</v>
      </c>
      <c r="AR23" s="28"/>
      <c r="AS23" s="24" t="s">
        <v>100</v>
      </c>
    </row>
    <row r="24" spans="2:45" ht="96.75" customHeight="1">
      <c r="B24" s="9">
        <v>14</v>
      </c>
      <c r="C24" s="14" t="s">
        <v>1079</v>
      </c>
      <c r="D24" s="10" t="s">
        <v>101</v>
      </c>
      <c r="E24" s="10" t="s">
        <v>102</v>
      </c>
      <c r="F24" s="11">
        <v>230900</v>
      </c>
      <c r="G24" s="11">
        <v>37000</v>
      </c>
      <c r="H24" s="11">
        <v>19125</v>
      </c>
      <c r="I24" s="11">
        <v>19125</v>
      </c>
      <c r="J24" s="11">
        <v>19125</v>
      </c>
      <c r="K24" s="11">
        <v>0</v>
      </c>
      <c r="L24" s="11">
        <v>0</v>
      </c>
      <c r="M24" s="11">
        <v>0</v>
      </c>
      <c r="N24" s="11">
        <v>0</v>
      </c>
      <c r="O24" s="11">
        <v>0</v>
      </c>
      <c r="P24" s="11">
        <v>1042</v>
      </c>
      <c r="Q24" s="11">
        <v>321</v>
      </c>
      <c r="R24" s="11">
        <v>410</v>
      </c>
      <c r="S24" s="11">
        <v>300</v>
      </c>
      <c r="T24" s="11">
        <v>106</v>
      </c>
      <c r="U24" s="11">
        <v>106</v>
      </c>
      <c r="V24" s="11">
        <v>75</v>
      </c>
      <c r="W24" s="12" t="s">
        <v>43</v>
      </c>
      <c r="X24" s="12" t="s">
        <v>43</v>
      </c>
      <c r="Y24" s="12" t="s">
        <v>43</v>
      </c>
      <c r="Z24" s="12" t="s">
        <v>1246</v>
      </c>
      <c r="AA24" s="12" t="s">
        <v>44</v>
      </c>
      <c r="AB24" s="12" t="s">
        <v>44</v>
      </c>
      <c r="AC24" s="12" t="s">
        <v>44</v>
      </c>
      <c r="AD24" s="12" t="s">
        <v>44</v>
      </c>
      <c r="AE24" s="12" t="s">
        <v>44</v>
      </c>
      <c r="AF24" s="12" t="s">
        <v>44</v>
      </c>
      <c r="AG24" s="12" t="s">
        <v>103</v>
      </c>
      <c r="AH24" s="12" t="s">
        <v>78</v>
      </c>
      <c r="AI24" s="12" t="s">
        <v>44</v>
      </c>
      <c r="AJ24" s="12" t="s">
        <v>0</v>
      </c>
      <c r="AK24" s="12" t="s">
        <v>0</v>
      </c>
      <c r="AL24" s="13">
        <v>221.59299999999999</v>
      </c>
      <c r="AM24" s="12" t="s">
        <v>0</v>
      </c>
      <c r="AN24" s="12" t="s">
        <v>0</v>
      </c>
      <c r="AO24" s="21" t="s">
        <v>47</v>
      </c>
      <c r="AP24" s="28" t="s">
        <v>0</v>
      </c>
      <c r="AQ24" s="28" t="s">
        <v>44</v>
      </c>
      <c r="AR24" s="28"/>
      <c r="AS24" s="24" t="s">
        <v>104</v>
      </c>
    </row>
    <row r="25" spans="2:45" ht="84" customHeight="1">
      <c r="B25" s="9">
        <v>15</v>
      </c>
      <c r="C25" s="14" t="s">
        <v>1080</v>
      </c>
      <c r="D25" s="10" t="s">
        <v>105</v>
      </c>
      <c r="E25" s="10" t="s">
        <v>106</v>
      </c>
      <c r="F25" s="11">
        <v>28144</v>
      </c>
      <c r="G25" s="11">
        <v>13160</v>
      </c>
      <c r="H25" s="11">
        <v>4000</v>
      </c>
      <c r="I25" s="11">
        <v>4000</v>
      </c>
      <c r="J25" s="11">
        <v>4000</v>
      </c>
      <c r="K25" s="11">
        <v>0</v>
      </c>
      <c r="L25" s="11">
        <v>0</v>
      </c>
      <c r="M25" s="11">
        <v>0</v>
      </c>
      <c r="N25" s="11">
        <v>0</v>
      </c>
      <c r="O25" s="11">
        <v>0</v>
      </c>
      <c r="P25" s="11">
        <v>235.3</v>
      </c>
      <c r="Q25" s="11">
        <v>235.3</v>
      </c>
      <c r="R25" s="11">
        <v>0</v>
      </c>
      <c r="S25" s="11">
        <v>0</v>
      </c>
      <c r="T25" s="11">
        <v>0</v>
      </c>
      <c r="U25" s="11">
        <v>0</v>
      </c>
      <c r="V25" s="11">
        <v>0</v>
      </c>
      <c r="W25" s="12" t="s">
        <v>43</v>
      </c>
      <c r="X25" s="12" t="s">
        <v>43</v>
      </c>
      <c r="Y25" s="12" t="s">
        <v>43</v>
      </c>
      <c r="Z25" s="12" t="s">
        <v>44</v>
      </c>
      <c r="AA25" s="12" t="s">
        <v>44</v>
      </c>
      <c r="AB25" s="12" t="s">
        <v>44</v>
      </c>
      <c r="AC25" s="12" t="s">
        <v>44</v>
      </c>
      <c r="AD25" s="12" t="s">
        <v>44</v>
      </c>
      <c r="AE25" s="12" t="s">
        <v>44</v>
      </c>
      <c r="AF25" s="12" t="s">
        <v>44</v>
      </c>
      <c r="AG25" s="12" t="s">
        <v>107</v>
      </c>
      <c r="AH25" s="12" t="s">
        <v>70</v>
      </c>
      <c r="AI25" s="12" t="s">
        <v>44</v>
      </c>
      <c r="AJ25" s="12" t="s">
        <v>0</v>
      </c>
      <c r="AK25" s="12" t="s">
        <v>0</v>
      </c>
      <c r="AL25" s="13">
        <v>119.60899999999999</v>
      </c>
      <c r="AM25" s="12" t="s">
        <v>0</v>
      </c>
      <c r="AN25" s="12" t="s">
        <v>0</v>
      </c>
      <c r="AO25" s="21" t="s">
        <v>47</v>
      </c>
      <c r="AP25" s="28" t="s">
        <v>0</v>
      </c>
      <c r="AQ25" s="28" t="s">
        <v>44</v>
      </c>
      <c r="AR25" s="28"/>
      <c r="AS25" s="24" t="s">
        <v>104</v>
      </c>
    </row>
    <row r="26" spans="2:45" ht="74.25" customHeight="1">
      <c r="B26" s="12">
        <v>16</v>
      </c>
      <c r="C26" s="10" t="s">
        <v>1081</v>
      </c>
      <c r="D26" s="10" t="s">
        <v>108</v>
      </c>
      <c r="E26" s="10" t="s">
        <v>109</v>
      </c>
      <c r="F26" s="11">
        <v>3464300</v>
      </c>
      <c r="G26" s="11">
        <v>58932</v>
      </c>
      <c r="H26" s="11">
        <v>30000</v>
      </c>
      <c r="I26" s="11">
        <v>30000</v>
      </c>
      <c r="J26" s="11">
        <v>0</v>
      </c>
      <c r="K26" s="11">
        <v>0</v>
      </c>
      <c r="L26" s="11">
        <v>0</v>
      </c>
      <c r="M26" s="11">
        <v>0</v>
      </c>
      <c r="N26" s="11">
        <v>18000</v>
      </c>
      <c r="O26" s="11">
        <v>12000</v>
      </c>
      <c r="P26" s="11">
        <v>1983</v>
      </c>
      <c r="Q26" s="11">
        <v>1983</v>
      </c>
      <c r="R26" s="11">
        <v>0</v>
      </c>
      <c r="S26" s="11">
        <v>0</v>
      </c>
      <c r="T26" s="11">
        <v>0</v>
      </c>
      <c r="U26" s="11">
        <v>0</v>
      </c>
      <c r="V26" s="11">
        <v>309</v>
      </c>
      <c r="W26" s="12" t="s">
        <v>51</v>
      </c>
      <c r="X26" s="12" t="s">
        <v>51</v>
      </c>
      <c r="Y26" s="12" t="s">
        <v>43</v>
      </c>
      <c r="Z26" s="12" t="s">
        <v>44</v>
      </c>
      <c r="AA26" s="12" t="s">
        <v>44</v>
      </c>
      <c r="AB26" s="12" t="s">
        <v>44</v>
      </c>
      <c r="AC26" s="12" t="s">
        <v>44</v>
      </c>
      <c r="AD26" s="12" t="s">
        <v>44</v>
      </c>
      <c r="AE26" s="12" t="s">
        <v>44</v>
      </c>
      <c r="AF26" s="12" t="s">
        <v>47</v>
      </c>
      <c r="AG26" s="12" t="s">
        <v>110</v>
      </c>
      <c r="AH26" s="12" t="s">
        <v>78</v>
      </c>
      <c r="AI26" s="12" t="s">
        <v>44</v>
      </c>
      <c r="AJ26" s="12" t="s">
        <v>47</v>
      </c>
      <c r="AK26" s="12" t="s">
        <v>47</v>
      </c>
      <c r="AL26" s="13">
        <v>1746.9993999999999</v>
      </c>
      <c r="AM26" s="12" t="s">
        <v>0</v>
      </c>
      <c r="AN26" s="12" t="s">
        <v>0</v>
      </c>
      <c r="AO26" s="21" t="s">
        <v>44</v>
      </c>
      <c r="AP26" s="28" t="s">
        <v>0</v>
      </c>
      <c r="AQ26" s="28" t="s">
        <v>44</v>
      </c>
      <c r="AR26" s="28"/>
      <c r="AS26" s="24" t="s">
        <v>111</v>
      </c>
    </row>
    <row r="27" spans="2:45" ht="46.5" customHeight="1">
      <c r="B27" s="9">
        <v>17</v>
      </c>
      <c r="C27" s="10" t="s">
        <v>1082</v>
      </c>
      <c r="D27" s="10" t="s">
        <v>112</v>
      </c>
      <c r="E27" s="10" t="s">
        <v>113</v>
      </c>
      <c r="F27" s="11">
        <v>139800</v>
      </c>
      <c r="G27" s="11">
        <v>48072</v>
      </c>
      <c r="H27" s="11">
        <v>6000</v>
      </c>
      <c r="I27" s="11">
        <v>6000</v>
      </c>
      <c r="J27" s="11">
        <v>0</v>
      </c>
      <c r="K27" s="11">
        <v>0</v>
      </c>
      <c r="L27" s="11">
        <v>0</v>
      </c>
      <c r="M27" s="11">
        <v>0</v>
      </c>
      <c r="N27" s="11">
        <v>3600</v>
      </c>
      <c r="O27" s="11">
        <v>2400</v>
      </c>
      <c r="P27" s="11">
        <v>23.5</v>
      </c>
      <c r="Q27" s="11">
        <v>23.5</v>
      </c>
      <c r="R27" s="11">
        <v>0</v>
      </c>
      <c r="S27" s="11">
        <v>0</v>
      </c>
      <c r="T27" s="11">
        <v>0</v>
      </c>
      <c r="U27" s="11">
        <v>0</v>
      </c>
      <c r="V27" s="11">
        <v>0</v>
      </c>
      <c r="W27" s="12" t="s">
        <v>43</v>
      </c>
      <c r="X27" s="12" t="s">
        <v>43</v>
      </c>
      <c r="Y27" s="12" t="s">
        <v>43</v>
      </c>
      <c r="Z27" s="12" t="s">
        <v>44</v>
      </c>
      <c r="AA27" s="12" t="s">
        <v>44</v>
      </c>
      <c r="AB27" s="12" t="s">
        <v>44</v>
      </c>
      <c r="AC27" s="12" t="s">
        <v>44</v>
      </c>
      <c r="AD27" s="12" t="s">
        <v>114</v>
      </c>
      <c r="AE27" s="12" t="s">
        <v>44</v>
      </c>
      <c r="AF27" s="12" t="s">
        <v>44</v>
      </c>
      <c r="AG27" s="12" t="s">
        <v>115</v>
      </c>
      <c r="AH27" s="12" t="s">
        <v>116</v>
      </c>
      <c r="AI27" s="12" t="s">
        <v>44</v>
      </c>
      <c r="AJ27" s="12" t="s">
        <v>47</v>
      </c>
      <c r="AK27" s="12" t="s">
        <v>47</v>
      </c>
      <c r="AL27" s="13">
        <v>5948.9360999999999</v>
      </c>
      <c r="AM27" s="12" t="s">
        <v>0</v>
      </c>
      <c r="AN27" s="12" t="s">
        <v>0</v>
      </c>
      <c r="AO27" s="21" t="s">
        <v>44</v>
      </c>
      <c r="AP27" s="28" t="s">
        <v>0</v>
      </c>
      <c r="AQ27" s="28" t="s">
        <v>44</v>
      </c>
      <c r="AR27" s="28"/>
      <c r="AS27" s="24" t="s">
        <v>111</v>
      </c>
    </row>
    <row r="28" spans="2:45">
      <c r="B28" s="8" t="s">
        <v>0</v>
      </c>
      <c r="C28" s="2" t="s">
        <v>117</v>
      </c>
      <c r="D28" s="8" t="s">
        <v>0</v>
      </c>
      <c r="E28" s="8" t="s">
        <v>0</v>
      </c>
      <c r="F28" s="4">
        <v>582375</v>
      </c>
      <c r="G28" s="4">
        <v>20177</v>
      </c>
      <c r="H28" s="4">
        <v>86407</v>
      </c>
      <c r="I28" s="4">
        <v>86407</v>
      </c>
      <c r="J28" s="4">
        <v>54500</v>
      </c>
      <c r="K28" s="4">
        <v>11907</v>
      </c>
      <c r="L28" s="4">
        <v>6000</v>
      </c>
      <c r="M28" s="4">
        <v>0</v>
      </c>
      <c r="N28" s="4">
        <v>14000</v>
      </c>
      <c r="O28" s="4">
        <v>0</v>
      </c>
      <c r="P28" s="4">
        <v>2696.56</v>
      </c>
      <c r="Q28" s="4">
        <v>1789.96</v>
      </c>
      <c r="R28" s="4">
        <v>892.6</v>
      </c>
      <c r="S28" s="4">
        <v>300.60000000000002</v>
      </c>
      <c r="T28" s="4">
        <f>T29</f>
        <v>24.6</v>
      </c>
      <c r="U28" s="4">
        <f>U29</f>
        <v>24.6</v>
      </c>
      <c r="V28" s="4">
        <v>150</v>
      </c>
      <c r="W28" s="3" t="s">
        <v>0</v>
      </c>
      <c r="X28" s="3" t="s">
        <v>0</v>
      </c>
      <c r="Y28" s="3" t="s">
        <v>0</v>
      </c>
      <c r="Z28" s="8" t="s">
        <v>0</v>
      </c>
      <c r="AA28" s="8" t="s">
        <v>0</v>
      </c>
      <c r="AB28" s="8" t="s">
        <v>0</v>
      </c>
      <c r="AC28" s="8" t="s">
        <v>0</v>
      </c>
      <c r="AD28" s="8" t="s">
        <v>0</v>
      </c>
      <c r="AE28" s="8" t="s">
        <v>0</v>
      </c>
      <c r="AF28" s="8" t="s">
        <v>0</v>
      </c>
      <c r="AG28" s="8" t="s">
        <v>0</v>
      </c>
      <c r="AH28" s="8" t="s">
        <v>0</v>
      </c>
      <c r="AI28" s="8" t="s">
        <v>0</v>
      </c>
      <c r="AJ28" s="8" t="s">
        <v>0</v>
      </c>
      <c r="AK28" s="8" t="s">
        <v>0</v>
      </c>
      <c r="AL28" s="8" t="s">
        <v>0</v>
      </c>
      <c r="AM28" s="8" t="s">
        <v>0</v>
      </c>
      <c r="AN28" s="8" t="s">
        <v>0</v>
      </c>
      <c r="AO28" s="20" t="s">
        <v>0</v>
      </c>
      <c r="AP28" s="27" t="s">
        <v>0</v>
      </c>
      <c r="AQ28" s="27"/>
      <c r="AR28" s="27"/>
      <c r="AS28" s="23" t="s">
        <v>0</v>
      </c>
    </row>
    <row r="29" spans="2:45" ht="78.75" customHeight="1">
      <c r="B29" s="9">
        <v>18</v>
      </c>
      <c r="C29" s="14" t="s">
        <v>118</v>
      </c>
      <c r="D29" s="10" t="s">
        <v>119</v>
      </c>
      <c r="E29" s="10" t="s">
        <v>120</v>
      </c>
      <c r="F29" s="11">
        <v>28843</v>
      </c>
      <c r="G29" s="11">
        <v>14</v>
      </c>
      <c r="H29" s="11">
        <v>2307</v>
      </c>
      <c r="I29" s="11">
        <v>2307</v>
      </c>
      <c r="J29" s="11">
        <v>0</v>
      </c>
      <c r="K29" s="11">
        <v>2307</v>
      </c>
      <c r="L29" s="11">
        <v>0</v>
      </c>
      <c r="M29" s="11">
        <v>0</v>
      </c>
      <c r="N29" s="11">
        <v>0</v>
      </c>
      <c r="O29" s="11">
        <v>0</v>
      </c>
      <c r="P29" s="11">
        <v>223.9</v>
      </c>
      <c r="Q29" s="11">
        <v>199.3</v>
      </c>
      <c r="R29" s="11">
        <v>24.6</v>
      </c>
      <c r="S29" s="11">
        <v>24.6</v>
      </c>
      <c r="T29" s="11">
        <v>24.6</v>
      </c>
      <c r="U29" s="11">
        <v>24.6</v>
      </c>
      <c r="V29" s="11">
        <v>0</v>
      </c>
      <c r="W29" s="12" t="s">
        <v>43</v>
      </c>
      <c r="X29" s="12" t="s">
        <v>43</v>
      </c>
      <c r="Y29" s="12" t="s">
        <v>43</v>
      </c>
      <c r="Z29" s="12" t="s">
        <v>44</v>
      </c>
      <c r="AA29" s="12" t="s">
        <v>44</v>
      </c>
      <c r="AB29" s="12" t="s">
        <v>44</v>
      </c>
      <c r="AC29" s="12" t="s">
        <v>73</v>
      </c>
      <c r="AD29" s="12" t="s">
        <v>47</v>
      </c>
      <c r="AE29" s="12" t="s">
        <v>47</v>
      </c>
      <c r="AF29" s="12" t="s">
        <v>47</v>
      </c>
      <c r="AG29" s="12" t="s">
        <v>46</v>
      </c>
      <c r="AH29" s="12" t="s">
        <v>121</v>
      </c>
      <c r="AI29" s="12" t="s">
        <v>44</v>
      </c>
      <c r="AJ29" s="12" t="s">
        <v>0</v>
      </c>
      <c r="AK29" s="12" t="s">
        <v>0</v>
      </c>
      <c r="AL29" s="13">
        <v>128.82089999999999</v>
      </c>
      <c r="AM29" s="12" t="s">
        <v>0</v>
      </c>
      <c r="AN29" s="12" t="s">
        <v>0</v>
      </c>
      <c r="AO29" s="21" t="s">
        <v>47</v>
      </c>
      <c r="AP29" s="28" t="s">
        <v>0</v>
      </c>
      <c r="AQ29" s="28" t="s">
        <v>44</v>
      </c>
      <c r="AR29" s="28"/>
      <c r="AS29" s="24" t="s">
        <v>48</v>
      </c>
    </row>
    <row r="30" spans="2:45" ht="69.75" customHeight="1">
      <c r="B30" s="9">
        <v>19</v>
      </c>
      <c r="C30" s="14" t="s">
        <v>122</v>
      </c>
      <c r="D30" s="10" t="s">
        <v>123</v>
      </c>
      <c r="E30" s="10" t="s">
        <v>124</v>
      </c>
      <c r="F30" s="11">
        <v>171288.4</v>
      </c>
      <c r="G30" s="11">
        <v>39</v>
      </c>
      <c r="H30" s="11">
        <v>9600</v>
      </c>
      <c r="I30" s="11">
        <v>9600</v>
      </c>
      <c r="J30" s="11">
        <v>0</v>
      </c>
      <c r="K30" s="11">
        <v>9600</v>
      </c>
      <c r="L30" s="11">
        <v>0</v>
      </c>
      <c r="M30" s="11">
        <v>0</v>
      </c>
      <c r="N30" s="11">
        <v>0</v>
      </c>
      <c r="O30" s="11">
        <v>0</v>
      </c>
      <c r="P30" s="11">
        <v>574</v>
      </c>
      <c r="Q30" s="11">
        <v>193</v>
      </c>
      <c r="R30" s="11">
        <v>381</v>
      </c>
      <c r="S30" s="11">
        <v>276</v>
      </c>
      <c r="T30" s="11">
        <v>0</v>
      </c>
      <c r="U30" s="11">
        <v>0</v>
      </c>
      <c r="V30" s="11">
        <v>0</v>
      </c>
      <c r="W30" s="12" t="s">
        <v>43</v>
      </c>
      <c r="X30" s="12" t="s">
        <v>43</v>
      </c>
      <c r="Y30" s="12" t="s">
        <v>43</v>
      </c>
      <c r="Z30" s="12" t="s">
        <v>44</v>
      </c>
      <c r="AA30" s="12" t="s">
        <v>44</v>
      </c>
      <c r="AB30" s="12" t="s">
        <v>44</v>
      </c>
      <c r="AC30" s="12" t="s">
        <v>73</v>
      </c>
      <c r="AD30" s="12" t="s">
        <v>73</v>
      </c>
      <c r="AE30" s="12" t="s">
        <v>47</v>
      </c>
      <c r="AF30" s="12" t="s">
        <v>47</v>
      </c>
      <c r="AG30" s="12" t="s">
        <v>46</v>
      </c>
      <c r="AH30" s="12" t="s">
        <v>121</v>
      </c>
      <c r="AI30" s="12" t="s">
        <v>44</v>
      </c>
      <c r="AJ30" s="12" t="s">
        <v>0</v>
      </c>
      <c r="AK30" s="12" t="s">
        <v>0</v>
      </c>
      <c r="AL30" s="13">
        <v>298.41180000000003</v>
      </c>
      <c r="AM30" s="12" t="s">
        <v>0</v>
      </c>
      <c r="AN30" s="12" t="s">
        <v>0</v>
      </c>
      <c r="AO30" s="21" t="s">
        <v>47</v>
      </c>
      <c r="AP30" s="28" t="s">
        <v>0</v>
      </c>
      <c r="AQ30" s="28" t="s">
        <v>44</v>
      </c>
      <c r="AR30" s="28"/>
      <c r="AS30" s="24" t="s">
        <v>48</v>
      </c>
    </row>
    <row r="31" spans="2:45" ht="66.75" customHeight="1">
      <c r="B31" s="9">
        <v>20</v>
      </c>
      <c r="C31" s="14" t="s">
        <v>125</v>
      </c>
      <c r="D31" s="10" t="s">
        <v>126</v>
      </c>
      <c r="E31" s="10" t="s">
        <v>127</v>
      </c>
      <c r="F31" s="11">
        <v>50479</v>
      </c>
      <c r="G31" s="11">
        <v>5874</v>
      </c>
      <c r="H31" s="11">
        <v>9000</v>
      </c>
      <c r="I31" s="11">
        <v>9000</v>
      </c>
      <c r="J31" s="11">
        <v>9000</v>
      </c>
      <c r="K31" s="11">
        <v>0</v>
      </c>
      <c r="L31" s="11">
        <v>0</v>
      </c>
      <c r="M31" s="11">
        <v>0</v>
      </c>
      <c r="N31" s="11">
        <v>0</v>
      </c>
      <c r="O31" s="11">
        <v>0</v>
      </c>
      <c r="P31" s="11">
        <v>677</v>
      </c>
      <c r="Q31" s="11">
        <v>677</v>
      </c>
      <c r="R31" s="11">
        <v>0</v>
      </c>
      <c r="S31" s="11">
        <v>0</v>
      </c>
      <c r="T31" s="11">
        <v>0</v>
      </c>
      <c r="U31" s="11">
        <v>0</v>
      </c>
      <c r="V31" s="11">
        <v>150</v>
      </c>
      <c r="W31" s="12" t="s">
        <v>51</v>
      </c>
      <c r="X31" s="12" t="s">
        <v>51</v>
      </c>
      <c r="Y31" s="12" t="s">
        <v>43</v>
      </c>
      <c r="Z31" s="12" t="s">
        <v>44</v>
      </c>
      <c r="AA31" s="12" t="s">
        <v>44</v>
      </c>
      <c r="AB31" s="12" t="s">
        <v>44</v>
      </c>
      <c r="AC31" s="12" t="s">
        <v>44</v>
      </c>
      <c r="AD31" s="12" t="s">
        <v>44</v>
      </c>
      <c r="AE31" s="12" t="s">
        <v>44</v>
      </c>
      <c r="AF31" s="12" t="s">
        <v>44</v>
      </c>
      <c r="AG31" s="12" t="s">
        <v>128</v>
      </c>
      <c r="AH31" s="12" t="s">
        <v>116</v>
      </c>
      <c r="AI31" s="12" t="s">
        <v>44</v>
      </c>
      <c r="AJ31" s="12" t="s">
        <v>0</v>
      </c>
      <c r="AK31" s="12" t="s">
        <v>0</v>
      </c>
      <c r="AL31" s="13">
        <v>74.562700000000007</v>
      </c>
      <c r="AM31" s="12" t="s">
        <v>0</v>
      </c>
      <c r="AN31" s="12" t="s">
        <v>0</v>
      </c>
      <c r="AO31" s="21" t="s">
        <v>47</v>
      </c>
      <c r="AP31" s="28" t="s">
        <v>0</v>
      </c>
      <c r="AQ31" s="28" t="s">
        <v>44</v>
      </c>
      <c r="AR31" s="28"/>
      <c r="AS31" s="24" t="s">
        <v>55</v>
      </c>
    </row>
    <row r="32" spans="2:45" ht="70.5" customHeight="1">
      <c r="B32" s="9">
        <v>21</v>
      </c>
      <c r="C32" s="14" t="s">
        <v>129</v>
      </c>
      <c r="D32" s="10" t="s">
        <v>130</v>
      </c>
      <c r="E32" s="10" t="s">
        <v>131</v>
      </c>
      <c r="F32" s="11">
        <v>26919</v>
      </c>
      <c r="G32" s="11">
        <v>0</v>
      </c>
      <c r="H32" s="11">
        <v>5000</v>
      </c>
      <c r="I32" s="11">
        <v>5000</v>
      </c>
      <c r="J32" s="11">
        <v>5000</v>
      </c>
      <c r="K32" s="11">
        <v>0</v>
      </c>
      <c r="L32" s="11">
        <v>0</v>
      </c>
      <c r="M32" s="11">
        <v>0</v>
      </c>
      <c r="N32" s="11">
        <v>0</v>
      </c>
      <c r="O32" s="11">
        <v>0</v>
      </c>
      <c r="P32" s="11">
        <v>226.66</v>
      </c>
      <c r="Q32" s="11">
        <v>226.66</v>
      </c>
      <c r="R32" s="11">
        <v>0</v>
      </c>
      <c r="S32" s="11">
        <v>0</v>
      </c>
      <c r="T32" s="11">
        <v>0</v>
      </c>
      <c r="U32" s="11">
        <v>0</v>
      </c>
      <c r="V32" s="11">
        <v>0</v>
      </c>
      <c r="W32" s="12" t="s">
        <v>43</v>
      </c>
      <c r="X32" s="12" t="s">
        <v>43</v>
      </c>
      <c r="Y32" s="12" t="s">
        <v>43</v>
      </c>
      <c r="Z32" s="12" t="s">
        <v>44</v>
      </c>
      <c r="AA32" s="12" t="s">
        <v>44</v>
      </c>
      <c r="AB32" s="12" t="s">
        <v>44</v>
      </c>
      <c r="AC32" s="12" t="s">
        <v>44</v>
      </c>
      <c r="AD32" s="12" t="s">
        <v>44</v>
      </c>
      <c r="AE32" s="12" t="s">
        <v>44</v>
      </c>
      <c r="AF32" s="12" t="s">
        <v>47</v>
      </c>
      <c r="AG32" s="12" t="s">
        <v>132</v>
      </c>
      <c r="AH32" s="12" t="s">
        <v>133</v>
      </c>
      <c r="AI32" s="12" t="s">
        <v>44</v>
      </c>
      <c r="AJ32" s="12" t="s">
        <v>0</v>
      </c>
      <c r="AK32" s="12" t="s">
        <v>0</v>
      </c>
      <c r="AL32" s="13">
        <v>118.7637</v>
      </c>
      <c r="AM32" s="12" t="s">
        <v>0</v>
      </c>
      <c r="AN32" s="12" t="s">
        <v>0</v>
      </c>
      <c r="AO32" s="21" t="s">
        <v>47</v>
      </c>
      <c r="AP32" s="28" t="s">
        <v>0</v>
      </c>
      <c r="AQ32" s="28" t="s">
        <v>44</v>
      </c>
      <c r="AR32" s="28"/>
      <c r="AS32" s="24" t="s">
        <v>55</v>
      </c>
    </row>
    <row r="33" spans="2:45" ht="63" customHeight="1">
      <c r="B33" s="9">
        <v>22</v>
      </c>
      <c r="C33" s="14" t="s">
        <v>134</v>
      </c>
      <c r="D33" s="10" t="s">
        <v>135</v>
      </c>
      <c r="E33" s="10" t="s">
        <v>136</v>
      </c>
      <c r="F33" s="11">
        <v>20721</v>
      </c>
      <c r="G33" s="11">
        <v>0</v>
      </c>
      <c r="H33" s="11">
        <v>6000</v>
      </c>
      <c r="I33" s="11">
        <v>6000</v>
      </c>
      <c r="J33" s="11">
        <v>6000</v>
      </c>
      <c r="K33" s="11">
        <v>0</v>
      </c>
      <c r="L33" s="11">
        <v>0</v>
      </c>
      <c r="M33" s="11">
        <v>0</v>
      </c>
      <c r="N33" s="11">
        <v>0</v>
      </c>
      <c r="O33" s="11">
        <v>0</v>
      </c>
      <c r="P33" s="11">
        <v>171.7</v>
      </c>
      <c r="Q33" s="11">
        <v>171.7</v>
      </c>
      <c r="R33" s="11">
        <v>0</v>
      </c>
      <c r="S33" s="11">
        <v>0</v>
      </c>
      <c r="T33" s="11">
        <v>0</v>
      </c>
      <c r="U33" s="11">
        <v>0</v>
      </c>
      <c r="V33" s="11">
        <v>0</v>
      </c>
      <c r="W33" s="12" t="s">
        <v>43</v>
      </c>
      <c r="X33" s="12" t="s">
        <v>43</v>
      </c>
      <c r="Y33" s="12" t="s">
        <v>43</v>
      </c>
      <c r="Z33" s="12" t="s">
        <v>44</v>
      </c>
      <c r="AA33" s="12" t="s">
        <v>44</v>
      </c>
      <c r="AB33" s="12" t="s">
        <v>44</v>
      </c>
      <c r="AC33" s="12" t="s">
        <v>44</v>
      </c>
      <c r="AD33" s="12" t="s">
        <v>44</v>
      </c>
      <c r="AE33" s="12" t="s">
        <v>44</v>
      </c>
      <c r="AF33" s="12" t="s">
        <v>47</v>
      </c>
      <c r="AG33" s="12" t="s">
        <v>137</v>
      </c>
      <c r="AH33" s="12" t="s">
        <v>86</v>
      </c>
      <c r="AI33" s="12" t="s">
        <v>44</v>
      </c>
      <c r="AJ33" s="12" t="s">
        <v>0</v>
      </c>
      <c r="AK33" s="12" t="s">
        <v>0</v>
      </c>
      <c r="AL33" s="13">
        <v>120.6814</v>
      </c>
      <c r="AM33" s="12" t="s">
        <v>0</v>
      </c>
      <c r="AN33" s="12" t="s">
        <v>0</v>
      </c>
      <c r="AO33" s="21" t="s">
        <v>47</v>
      </c>
      <c r="AP33" s="28" t="s">
        <v>0</v>
      </c>
      <c r="AQ33" s="28" t="s">
        <v>44</v>
      </c>
      <c r="AR33" s="28"/>
      <c r="AS33" s="24" t="s">
        <v>55</v>
      </c>
    </row>
    <row r="34" spans="2:45" ht="65.25" customHeight="1">
      <c r="B34" s="9">
        <v>23</v>
      </c>
      <c r="C34" s="10" t="s">
        <v>138</v>
      </c>
      <c r="D34" s="10" t="s">
        <v>139</v>
      </c>
      <c r="E34" s="10" t="s">
        <v>140</v>
      </c>
      <c r="F34" s="11">
        <v>186300</v>
      </c>
      <c r="G34" s="11">
        <v>8000</v>
      </c>
      <c r="H34" s="11">
        <v>20000</v>
      </c>
      <c r="I34" s="11">
        <v>20000</v>
      </c>
      <c r="J34" s="11">
        <v>0</v>
      </c>
      <c r="K34" s="11">
        <v>0</v>
      </c>
      <c r="L34" s="11">
        <v>6000</v>
      </c>
      <c r="M34" s="11">
        <v>0</v>
      </c>
      <c r="N34" s="11">
        <v>14000</v>
      </c>
      <c r="O34" s="11">
        <v>0</v>
      </c>
      <c r="P34" s="11">
        <v>501</v>
      </c>
      <c r="Q34" s="11">
        <v>0</v>
      </c>
      <c r="R34" s="11">
        <v>487</v>
      </c>
      <c r="S34" s="11">
        <v>0</v>
      </c>
      <c r="T34" s="11">
        <v>0</v>
      </c>
      <c r="U34" s="11">
        <v>0</v>
      </c>
      <c r="V34" s="11">
        <v>0</v>
      </c>
      <c r="W34" s="12" t="s">
        <v>43</v>
      </c>
      <c r="X34" s="12" t="s">
        <v>43</v>
      </c>
      <c r="Y34" s="12" t="s">
        <v>43</v>
      </c>
      <c r="Z34" s="12" t="s">
        <v>44</v>
      </c>
      <c r="AA34" s="12" t="s">
        <v>44</v>
      </c>
      <c r="AB34" s="12" t="s">
        <v>44</v>
      </c>
      <c r="AC34" s="12" t="s">
        <v>44</v>
      </c>
      <c r="AD34" s="12" t="s">
        <v>44</v>
      </c>
      <c r="AE34" s="12" t="s">
        <v>44</v>
      </c>
      <c r="AF34" s="12" t="s">
        <v>47</v>
      </c>
      <c r="AG34" s="12" t="s">
        <v>137</v>
      </c>
      <c r="AH34" s="12" t="s">
        <v>91</v>
      </c>
      <c r="AI34" s="12" t="s">
        <v>44</v>
      </c>
      <c r="AJ34" s="12" t="s">
        <v>0</v>
      </c>
      <c r="AK34" s="12" t="s">
        <v>0</v>
      </c>
      <c r="AL34" s="13">
        <v>3718.5628000000002</v>
      </c>
      <c r="AM34" s="12" t="s">
        <v>0</v>
      </c>
      <c r="AN34" s="12" t="s">
        <v>0</v>
      </c>
      <c r="AO34" s="21" t="s">
        <v>44</v>
      </c>
      <c r="AP34" s="28" t="s">
        <v>0</v>
      </c>
      <c r="AQ34" s="28" t="s">
        <v>44</v>
      </c>
      <c r="AR34" s="28"/>
      <c r="AS34" s="24" t="s">
        <v>92</v>
      </c>
    </row>
    <row r="35" spans="2:45" ht="102" customHeight="1">
      <c r="B35" s="9">
        <v>24</v>
      </c>
      <c r="C35" s="14" t="s">
        <v>1083</v>
      </c>
      <c r="D35" s="10" t="s">
        <v>141</v>
      </c>
      <c r="E35" s="10" t="s">
        <v>142</v>
      </c>
      <c r="F35" s="11">
        <v>84000</v>
      </c>
      <c r="G35" s="11">
        <v>4250</v>
      </c>
      <c r="H35" s="11">
        <v>30000</v>
      </c>
      <c r="I35" s="11">
        <v>30000</v>
      </c>
      <c r="J35" s="11">
        <v>30000</v>
      </c>
      <c r="K35" s="11">
        <v>0</v>
      </c>
      <c r="L35" s="11">
        <v>0</v>
      </c>
      <c r="M35" s="11">
        <v>0</v>
      </c>
      <c r="N35" s="11">
        <v>0</v>
      </c>
      <c r="O35" s="11">
        <v>0</v>
      </c>
      <c r="P35" s="11">
        <v>66</v>
      </c>
      <c r="Q35" s="11">
        <v>66</v>
      </c>
      <c r="R35" s="11">
        <v>0</v>
      </c>
      <c r="S35" s="11">
        <v>0</v>
      </c>
      <c r="T35" s="11">
        <v>0</v>
      </c>
      <c r="U35" s="11">
        <v>0</v>
      </c>
      <c r="V35" s="11">
        <v>0</v>
      </c>
      <c r="W35" s="12" t="s">
        <v>43</v>
      </c>
      <c r="X35" s="12" t="s">
        <v>43</v>
      </c>
      <c r="Y35" s="12" t="s">
        <v>43</v>
      </c>
      <c r="Z35" s="12" t="s">
        <v>44</v>
      </c>
      <c r="AA35" s="12" t="s">
        <v>44</v>
      </c>
      <c r="AB35" s="12" t="s">
        <v>44</v>
      </c>
      <c r="AC35" s="12" t="s">
        <v>44</v>
      </c>
      <c r="AD35" s="12" t="s">
        <v>44</v>
      </c>
      <c r="AE35" s="12" t="s">
        <v>44</v>
      </c>
      <c r="AF35" s="12" t="s">
        <v>44</v>
      </c>
      <c r="AG35" s="12" t="s">
        <v>128</v>
      </c>
      <c r="AH35" s="12" t="s">
        <v>116</v>
      </c>
      <c r="AI35" s="12" t="s">
        <v>44</v>
      </c>
      <c r="AJ35" s="12" t="s">
        <v>143</v>
      </c>
      <c r="AK35" s="12" t="s">
        <v>143</v>
      </c>
      <c r="AL35" s="13">
        <v>1272.7272</v>
      </c>
      <c r="AM35" s="12" t="s">
        <v>0</v>
      </c>
      <c r="AN35" s="12" t="s">
        <v>0</v>
      </c>
      <c r="AO35" s="21" t="s">
        <v>47</v>
      </c>
      <c r="AP35" s="28" t="s">
        <v>0</v>
      </c>
      <c r="AQ35" s="28" t="s">
        <v>44</v>
      </c>
      <c r="AR35" s="28"/>
      <c r="AS35" s="24" t="s">
        <v>100</v>
      </c>
    </row>
    <row r="36" spans="2:45" ht="71.25" customHeight="1">
      <c r="B36" s="9">
        <v>25</v>
      </c>
      <c r="C36" s="14" t="s">
        <v>144</v>
      </c>
      <c r="D36" s="10" t="s">
        <v>145</v>
      </c>
      <c r="E36" s="10" t="s">
        <v>146</v>
      </c>
      <c r="F36" s="11">
        <v>13825</v>
      </c>
      <c r="G36" s="11">
        <v>2000</v>
      </c>
      <c r="H36" s="11">
        <v>4500</v>
      </c>
      <c r="I36" s="11">
        <v>4500</v>
      </c>
      <c r="J36" s="11">
        <v>4500</v>
      </c>
      <c r="K36" s="11">
        <v>0</v>
      </c>
      <c r="L36" s="11">
        <v>0</v>
      </c>
      <c r="M36" s="11">
        <v>0</v>
      </c>
      <c r="N36" s="11">
        <v>0</v>
      </c>
      <c r="O36" s="11">
        <v>0</v>
      </c>
      <c r="P36" s="11">
        <v>256.3</v>
      </c>
      <c r="Q36" s="11">
        <v>256.3</v>
      </c>
      <c r="R36" s="11">
        <v>0</v>
      </c>
      <c r="S36" s="11">
        <v>0</v>
      </c>
      <c r="T36" s="11">
        <v>0</v>
      </c>
      <c r="U36" s="11">
        <v>0</v>
      </c>
      <c r="V36" s="11">
        <v>0</v>
      </c>
      <c r="W36" s="12" t="s">
        <v>43</v>
      </c>
      <c r="X36" s="12" t="s">
        <v>43</v>
      </c>
      <c r="Y36" s="12" t="s">
        <v>43</v>
      </c>
      <c r="Z36" s="12" t="s">
        <v>44</v>
      </c>
      <c r="AA36" s="12" t="s">
        <v>44</v>
      </c>
      <c r="AB36" s="12" t="s">
        <v>44</v>
      </c>
      <c r="AC36" s="12" t="s">
        <v>44</v>
      </c>
      <c r="AD36" s="12" t="s">
        <v>44</v>
      </c>
      <c r="AE36" s="12" t="s">
        <v>73</v>
      </c>
      <c r="AF36" s="12" t="s">
        <v>44</v>
      </c>
      <c r="AG36" s="12" t="s">
        <v>132</v>
      </c>
      <c r="AH36" s="12" t="s">
        <v>53</v>
      </c>
      <c r="AI36" s="12" t="s">
        <v>44</v>
      </c>
      <c r="AJ36" s="12" t="s">
        <v>0</v>
      </c>
      <c r="AK36" s="12" t="s">
        <v>0</v>
      </c>
      <c r="AL36" s="13">
        <v>53.940600000000003</v>
      </c>
      <c r="AM36" s="12" t="s">
        <v>0</v>
      </c>
      <c r="AN36" s="12" t="s">
        <v>0</v>
      </c>
      <c r="AO36" s="21" t="s">
        <v>47</v>
      </c>
      <c r="AP36" s="28" t="s">
        <v>0</v>
      </c>
      <c r="AQ36" s="28" t="s">
        <v>44</v>
      </c>
      <c r="AR36" s="28"/>
      <c r="AS36" s="24" t="s">
        <v>104</v>
      </c>
    </row>
    <row r="37" spans="2:45" ht="24.75" customHeight="1">
      <c r="B37" s="5" t="s">
        <v>0</v>
      </c>
      <c r="C37" s="15" t="s">
        <v>1067</v>
      </c>
      <c r="D37" s="5" t="s">
        <v>0</v>
      </c>
      <c r="E37" s="5" t="s">
        <v>0</v>
      </c>
      <c r="F37" s="7">
        <v>1900550</v>
      </c>
      <c r="G37" s="7">
        <v>802197</v>
      </c>
      <c r="H37" s="7">
        <v>438990</v>
      </c>
      <c r="I37" s="7">
        <v>438990</v>
      </c>
      <c r="J37" s="7">
        <v>0</v>
      </c>
      <c r="K37" s="7">
        <v>0</v>
      </c>
      <c r="L37" s="7">
        <v>347990</v>
      </c>
      <c r="M37" s="7">
        <v>0</v>
      </c>
      <c r="N37" s="7">
        <v>91000</v>
      </c>
      <c r="O37" s="7">
        <v>0</v>
      </c>
      <c r="P37" s="7">
        <v>936.32</v>
      </c>
      <c r="Q37" s="7">
        <v>902</v>
      </c>
      <c r="R37" s="7">
        <v>34.32</v>
      </c>
      <c r="S37" s="7">
        <v>4.5</v>
      </c>
      <c r="T37" s="7">
        <v>34.32</v>
      </c>
      <c r="U37" s="7">
        <v>4.5</v>
      </c>
      <c r="V37" s="7">
        <v>6</v>
      </c>
      <c r="W37" s="5" t="s">
        <v>0</v>
      </c>
      <c r="X37" s="5" t="s">
        <v>0</v>
      </c>
      <c r="Y37" s="5" t="s">
        <v>0</v>
      </c>
      <c r="Z37" s="5" t="s">
        <v>0</v>
      </c>
      <c r="AA37" s="5" t="s">
        <v>0</v>
      </c>
      <c r="AB37" s="5" t="s">
        <v>0</v>
      </c>
      <c r="AC37" s="5" t="s">
        <v>0</v>
      </c>
      <c r="AD37" s="5" t="s">
        <v>0</v>
      </c>
      <c r="AE37" s="5" t="s">
        <v>0</v>
      </c>
      <c r="AF37" s="5" t="s">
        <v>0</v>
      </c>
      <c r="AG37" s="5" t="s">
        <v>0</v>
      </c>
      <c r="AH37" s="5" t="s">
        <v>0</v>
      </c>
      <c r="AI37" s="5" t="s">
        <v>0</v>
      </c>
      <c r="AJ37" s="5" t="s">
        <v>0</v>
      </c>
      <c r="AK37" s="5" t="s">
        <v>0</v>
      </c>
      <c r="AL37" s="5" t="s">
        <v>0</v>
      </c>
      <c r="AM37" s="5" t="s">
        <v>0</v>
      </c>
      <c r="AN37" s="5" t="s">
        <v>0</v>
      </c>
      <c r="AO37" s="19" t="s">
        <v>0</v>
      </c>
      <c r="AP37" s="26" t="s">
        <v>0</v>
      </c>
      <c r="AQ37" s="26"/>
      <c r="AR37" s="26"/>
      <c r="AS37" s="22" t="s">
        <v>0</v>
      </c>
    </row>
    <row r="38" spans="2:45">
      <c r="B38" s="8" t="s">
        <v>0</v>
      </c>
      <c r="C38" s="2" t="s">
        <v>147</v>
      </c>
      <c r="D38" s="8" t="s">
        <v>0</v>
      </c>
      <c r="E38" s="8" t="s">
        <v>0</v>
      </c>
      <c r="F38" s="4">
        <v>1900550</v>
      </c>
      <c r="G38" s="4">
        <v>802197</v>
      </c>
      <c r="H38" s="4">
        <v>438990</v>
      </c>
      <c r="I38" s="4">
        <v>438990</v>
      </c>
      <c r="J38" s="4">
        <v>0</v>
      </c>
      <c r="K38" s="4">
        <v>0</v>
      </c>
      <c r="L38" s="4">
        <v>347990</v>
      </c>
      <c r="M38" s="4">
        <v>0</v>
      </c>
      <c r="N38" s="4">
        <v>91000</v>
      </c>
      <c r="O38" s="4">
        <v>0</v>
      </c>
      <c r="P38" s="4">
        <v>936.32</v>
      </c>
      <c r="Q38" s="4">
        <v>902</v>
      </c>
      <c r="R38" s="4">
        <v>34.32</v>
      </c>
      <c r="S38" s="4">
        <v>4.5</v>
      </c>
      <c r="T38" s="4">
        <v>34.32</v>
      </c>
      <c r="U38" s="4">
        <v>4.5</v>
      </c>
      <c r="V38" s="4">
        <v>6</v>
      </c>
      <c r="W38" s="3" t="s">
        <v>0</v>
      </c>
      <c r="X38" s="3" t="s">
        <v>0</v>
      </c>
      <c r="Y38" s="3" t="s">
        <v>0</v>
      </c>
      <c r="Z38" s="8" t="s">
        <v>0</v>
      </c>
      <c r="AA38" s="8" t="s">
        <v>0</v>
      </c>
      <c r="AB38" s="8" t="s">
        <v>0</v>
      </c>
      <c r="AC38" s="8" t="s">
        <v>0</v>
      </c>
      <c r="AD38" s="8" t="s">
        <v>0</v>
      </c>
      <c r="AE38" s="8" t="s">
        <v>0</v>
      </c>
      <c r="AF38" s="8" t="s">
        <v>0</v>
      </c>
      <c r="AG38" s="8" t="s">
        <v>0</v>
      </c>
      <c r="AH38" s="8" t="s">
        <v>0</v>
      </c>
      <c r="AI38" s="8" t="s">
        <v>0</v>
      </c>
      <c r="AJ38" s="8" t="s">
        <v>0</v>
      </c>
      <c r="AK38" s="8" t="s">
        <v>0</v>
      </c>
      <c r="AL38" s="8" t="s">
        <v>0</v>
      </c>
      <c r="AM38" s="8" t="s">
        <v>0</v>
      </c>
      <c r="AN38" s="8" t="s">
        <v>0</v>
      </c>
      <c r="AO38" s="20" t="s">
        <v>0</v>
      </c>
      <c r="AP38" s="27" t="s">
        <v>0</v>
      </c>
      <c r="AQ38" s="27"/>
      <c r="AR38" s="27"/>
      <c r="AS38" s="23" t="s">
        <v>0</v>
      </c>
    </row>
    <row r="39" spans="2:45" ht="111.75" customHeight="1">
      <c r="B39" s="9">
        <v>26</v>
      </c>
      <c r="C39" s="14" t="s">
        <v>148</v>
      </c>
      <c r="D39" s="10" t="s">
        <v>149</v>
      </c>
      <c r="E39" s="10" t="s">
        <v>150</v>
      </c>
      <c r="F39" s="11">
        <v>771904</v>
      </c>
      <c r="G39" s="11">
        <v>471994</v>
      </c>
      <c r="H39" s="11">
        <v>67426</v>
      </c>
      <c r="I39" s="11">
        <v>67426</v>
      </c>
      <c r="J39" s="11">
        <v>0</v>
      </c>
      <c r="K39" s="11">
        <v>0</v>
      </c>
      <c r="L39" s="11">
        <v>67426</v>
      </c>
      <c r="M39" s="11">
        <v>0</v>
      </c>
      <c r="N39" s="11">
        <v>0</v>
      </c>
      <c r="O39" s="11">
        <v>0</v>
      </c>
      <c r="P39" s="11">
        <v>464.32</v>
      </c>
      <c r="Q39" s="11">
        <v>430</v>
      </c>
      <c r="R39" s="11">
        <v>34.32</v>
      </c>
      <c r="S39" s="11">
        <v>4.5</v>
      </c>
      <c r="T39" s="11">
        <v>34.32</v>
      </c>
      <c r="U39" s="11">
        <v>4.5</v>
      </c>
      <c r="V39" s="11">
        <v>6</v>
      </c>
      <c r="W39" s="12" t="s">
        <v>43</v>
      </c>
      <c r="X39" s="12" t="s">
        <v>43</v>
      </c>
      <c r="Y39" s="12" t="s">
        <v>43</v>
      </c>
      <c r="Z39" s="12" t="s">
        <v>44</v>
      </c>
      <c r="AA39" s="12" t="s">
        <v>44</v>
      </c>
      <c r="AB39" s="12" t="s">
        <v>44</v>
      </c>
      <c r="AC39" s="12" t="s">
        <v>47</v>
      </c>
      <c r="AD39" s="12" t="s">
        <v>47</v>
      </c>
      <c r="AE39" s="12" t="s">
        <v>47</v>
      </c>
      <c r="AF39" s="12" t="s">
        <v>47</v>
      </c>
      <c r="AG39" s="12" t="s">
        <v>151</v>
      </c>
      <c r="AH39" s="12" t="s">
        <v>152</v>
      </c>
      <c r="AI39" s="12" t="s">
        <v>44</v>
      </c>
      <c r="AJ39" s="12" t="s">
        <v>47</v>
      </c>
      <c r="AK39" s="12" t="s">
        <v>47</v>
      </c>
      <c r="AL39" s="13">
        <v>1662.4395999999999</v>
      </c>
      <c r="AM39" s="12" t="s">
        <v>0</v>
      </c>
      <c r="AN39" s="12" t="s">
        <v>0</v>
      </c>
      <c r="AO39" s="21" t="s">
        <v>47</v>
      </c>
      <c r="AP39" s="28" t="s">
        <v>0</v>
      </c>
      <c r="AQ39" s="28" t="s">
        <v>44</v>
      </c>
      <c r="AR39" s="28"/>
      <c r="AS39" s="24" t="s">
        <v>153</v>
      </c>
    </row>
    <row r="40" spans="2:45" ht="130.5" customHeight="1">
      <c r="B40" s="9">
        <v>27</v>
      </c>
      <c r="C40" s="14" t="s">
        <v>154</v>
      </c>
      <c r="D40" s="10" t="s">
        <v>155</v>
      </c>
      <c r="E40" s="10" t="s">
        <v>150</v>
      </c>
      <c r="F40" s="11">
        <v>545837</v>
      </c>
      <c r="G40" s="11">
        <v>187773</v>
      </c>
      <c r="H40" s="11">
        <v>241564</v>
      </c>
      <c r="I40" s="11">
        <v>241564</v>
      </c>
      <c r="J40" s="11">
        <v>0</v>
      </c>
      <c r="K40" s="11">
        <v>0</v>
      </c>
      <c r="L40" s="11">
        <v>241564</v>
      </c>
      <c r="M40" s="11">
        <v>0</v>
      </c>
      <c r="N40" s="11">
        <v>0</v>
      </c>
      <c r="O40" s="11">
        <v>0</v>
      </c>
      <c r="P40" s="11">
        <v>0</v>
      </c>
      <c r="Q40" s="11">
        <v>0</v>
      </c>
      <c r="R40" s="11">
        <v>0</v>
      </c>
      <c r="S40" s="11">
        <v>0</v>
      </c>
      <c r="T40" s="11">
        <v>0</v>
      </c>
      <c r="U40" s="11">
        <v>0</v>
      </c>
      <c r="V40" s="11">
        <v>0</v>
      </c>
      <c r="W40" s="12" t="s">
        <v>43</v>
      </c>
      <c r="X40" s="12" t="s">
        <v>43</v>
      </c>
      <c r="Y40" s="12" t="s">
        <v>43</v>
      </c>
      <c r="Z40" s="12" t="s">
        <v>44</v>
      </c>
      <c r="AA40" s="12" t="s">
        <v>44</v>
      </c>
      <c r="AB40" s="12" t="s">
        <v>44</v>
      </c>
      <c r="AC40" s="12" t="s">
        <v>114</v>
      </c>
      <c r="AD40" s="12" t="s">
        <v>114</v>
      </c>
      <c r="AE40" s="12" t="s">
        <v>114</v>
      </c>
      <c r="AF40" s="12" t="s">
        <v>114</v>
      </c>
      <c r="AG40" s="12" t="s">
        <v>156</v>
      </c>
      <c r="AH40" s="12" t="s">
        <v>70</v>
      </c>
      <c r="AI40" s="12" t="s">
        <v>44</v>
      </c>
      <c r="AJ40" s="12" t="s">
        <v>0</v>
      </c>
      <c r="AK40" s="12" t="s">
        <v>0</v>
      </c>
      <c r="AL40" s="12" t="s">
        <v>0</v>
      </c>
      <c r="AM40" s="12" t="s">
        <v>0</v>
      </c>
      <c r="AN40" s="12" t="s">
        <v>0</v>
      </c>
      <c r="AO40" s="21" t="s">
        <v>47</v>
      </c>
      <c r="AP40" s="28" t="s">
        <v>0</v>
      </c>
      <c r="AQ40" s="28" t="s">
        <v>44</v>
      </c>
      <c r="AR40" s="28"/>
      <c r="AS40" s="24" t="s">
        <v>153</v>
      </c>
    </row>
    <row r="41" spans="2:45" ht="133.5" customHeight="1">
      <c r="B41" s="9">
        <v>28</v>
      </c>
      <c r="C41" s="14" t="s">
        <v>1197</v>
      </c>
      <c r="D41" s="10" t="s">
        <v>157</v>
      </c>
      <c r="E41" s="10" t="s">
        <v>158</v>
      </c>
      <c r="F41" s="11">
        <v>64500</v>
      </c>
      <c r="G41" s="11">
        <v>10000</v>
      </c>
      <c r="H41" s="11">
        <v>20000</v>
      </c>
      <c r="I41" s="11">
        <v>20000</v>
      </c>
      <c r="J41" s="11">
        <v>0</v>
      </c>
      <c r="K41" s="11">
        <v>0</v>
      </c>
      <c r="L41" s="11">
        <v>13000</v>
      </c>
      <c r="M41" s="11">
        <v>0</v>
      </c>
      <c r="N41" s="11">
        <v>7000</v>
      </c>
      <c r="O41" s="11">
        <v>0</v>
      </c>
      <c r="P41" s="11">
        <v>0</v>
      </c>
      <c r="Q41" s="11">
        <v>0</v>
      </c>
      <c r="R41" s="11">
        <v>0</v>
      </c>
      <c r="S41" s="11">
        <v>0</v>
      </c>
      <c r="T41" s="11">
        <v>0</v>
      </c>
      <c r="U41" s="11">
        <v>0</v>
      </c>
      <c r="V41" s="11">
        <v>0</v>
      </c>
      <c r="W41" s="12" t="s">
        <v>43</v>
      </c>
      <c r="X41" s="12" t="s">
        <v>43</v>
      </c>
      <c r="Y41" s="12" t="s">
        <v>43</v>
      </c>
      <c r="Z41" s="12" t="s">
        <v>44</v>
      </c>
      <c r="AA41" s="12" t="s">
        <v>44</v>
      </c>
      <c r="AB41" s="12" t="s">
        <v>44</v>
      </c>
      <c r="AC41" s="12" t="s">
        <v>44</v>
      </c>
      <c r="AD41" s="12" t="s">
        <v>114</v>
      </c>
      <c r="AE41" s="12" t="s">
        <v>44</v>
      </c>
      <c r="AF41" s="12" t="s">
        <v>114</v>
      </c>
      <c r="AG41" s="12" t="s">
        <v>159</v>
      </c>
      <c r="AH41" s="12" t="s">
        <v>160</v>
      </c>
      <c r="AI41" s="12" t="s">
        <v>44</v>
      </c>
      <c r="AJ41" s="12" t="s">
        <v>0</v>
      </c>
      <c r="AK41" s="12" t="s">
        <v>0</v>
      </c>
      <c r="AL41" s="12" t="s">
        <v>0</v>
      </c>
      <c r="AM41" s="12" t="s">
        <v>0</v>
      </c>
      <c r="AN41" s="12" t="s">
        <v>0</v>
      </c>
      <c r="AO41" s="21" t="s">
        <v>47</v>
      </c>
      <c r="AP41" s="28" t="s">
        <v>0</v>
      </c>
      <c r="AQ41" s="28" t="s">
        <v>44</v>
      </c>
      <c r="AR41" s="28"/>
      <c r="AS41" s="24" t="s">
        <v>161</v>
      </c>
    </row>
    <row r="42" spans="2:45" ht="69" customHeight="1">
      <c r="B42" s="12">
        <v>29</v>
      </c>
      <c r="C42" s="10" t="s">
        <v>1084</v>
      </c>
      <c r="D42" s="10" t="s">
        <v>162</v>
      </c>
      <c r="E42" s="10" t="s">
        <v>163</v>
      </c>
      <c r="F42" s="11">
        <v>150000</v>
      </c>
      <c r="G42" s="11">
        <v>60500</v>
      </c>
      <c r="H42" s="11">
        <v>30000</v>
      </c>
      <c r="I42" s="11">
        <v>30000</v>
      </c>
      <c r="J42" s="11">
        <v>0</v>
      </c>
      <c r="K42" s="11">
        <v>0</v>
      </c>
      <c r="L42" s="11">
        <v>10000</v>
      </c>
      <c r="M42" s="11">
        <v>0</v>
      </c>
      <c r="N42" s="11">
        <v>20000</v>
      </c>
      <c r="O42" s="11">
        <v>0</v>
      </c>
      <c r="P42" s="11">
        <v>189</v>
      </c>
      <c r="Q42" s="11">
        <v>189</v>
      </c>
      <c r="R42" s="11">
        <v>0</v>
      </c>
      <c r="S42" s="11">
        <v>0</v>
      </c>
      <c r="T42" s="11">
        <v>0</v>
      </c>
      <c r="U42" s="11">
        <v>0</v>
      </c>
      <c r="V42" s="11">
        <v>0</v>
      </c>
      <c r="W42" s="12" t="s">
        <v>43</v>
      </c>
      <c r="X42" s="12" t="s">
        <v>43</v>
      </c>
      <c r="Y42" s="12" t="s">
        <v>43</v>
      </c>
      <c r="Z42" s="12" t="s">
        <v>44</v>
      </c>
      <c r="AA42" s="12" t="s">
        <v>44</v>
      </c>
      <c r="AB42" s="12" t="s">
        <v>44</v>
      </c>
      <c r="AC42" s="12" t="s">
        <v>44</v>
      </c>
      <c r="AD42" s="12" t="s">
        <v>44</v>
      </c>
      <c r="AE42" s="12" t="s">
        <v>44</v>
      </c>
      <c r="AF42" s="12" t="s">
        <v>44</v>
      </c>
      <c r="AG42" s="12" t="s">
        <v>164</v>
      </c>
      <c r="AH42" s="12" t="s">
        <v>61</v>
      </c>
      <c r="AI42" s="12" t="s">
        <v>44</v>
      </c>
      <c r="AJ42" s="12" t="s">
        <v>0</v>
      </c>
      <c r="AK42" s="12" t="s">
        <v>0</v>
      </c>
      <c r="AL42" s="13">
        <v>793.65070000000003</v>
      </c>
      <c r="AM42" s="12" t="s">
        <v>0</v>
      </c>
      <c r="AN42" s="12" t="s">
        <v>0</v>
      </c>
      <c r="AO42" s="21" t="s">
        <v>44</v>
      </c>
      <c r="AP42" s="28" t="s">
        <v>0</v>
      </c>
      <c r="AQ42" s="28" t="s">
        <v>44</v>
      </c>
      <c r="AR42" s="28"/>
      <c r="AS42" s="24" t="s">
        <v>100</v>
      </c>
    </row>
    <row r="43" spans="2:45" ht="54.75" customHeight="1">
      <c r="B43" s="9">
        <v>30</v>
      </c>
      <c r="C43" s="10" t="s">
        <v>1085</v>
      </c>
      <c r="D43" s="10" t="s">
        <v>165</v>
      </c>
      <c r="E43" s="10" t="s">
        <v>166</v>
      </c>
      <c r="F43" s="11">
        <v>368309</v>
      </c>
      <c r="G43" s="11">
        <v>71930</v>
      </c>
      <c r="H43" s="11">
        <v>80000</v>
      </c>
      <c r="I43" s="11">
        <v>80000</v>
      </c>
      <c r="J43" s="11">
        <v>0</v>
      </c>
      <c r="K43" s="11">
        <v>0</v>
      </c>
      <c r="L43" s="11">
        <v>16000</v>
      </c>
      <c r="M43" s="11">
        <v>0</v>
      </c>
      <c r="N43" s="11">
        <v>64000</v>
      </c>
      <c r="O43" s="11">
        <v>0</v>
      </c>
      <c r="P43" s="11">
        <v>283</v>
      </c>
      <c r="Q43" s="11">
        <v>283</v>
      </c>
      <c r="R43" s="11">
        <v>0</v>
      </c>
      <c r="S43" s="11">
        <v>0</v>
      </c>
      <c r="T43" s="11">
        <v>0</v>
      </c>
      <c r="U43" s="11">
        <v>0</v>
      </c>
      <c r="V43" s="11">
        <v>0</v>
      </c>
      <c r="W43" s="12" t="s">
        <v>43</v>
      </c>
      <c r="X43" s="12" t="s">
        <v>43</v>
      </c>
      <c r="Y43" s="12" t="s">
        <v>43</v>
      </c>
      <c r="Z43" s="12" t="s">
        <v>44</v>
      </c>
      <c r="AA43" s="12" t="s">
        <v>44</v>
      </c>
      <c r="AB43" s="12" t="s">
        <v>44</v>
      </c>
      <c r="AC43" s="12" t="s">
        <v>44</v>
      </c>
      <c r="AD43" s="12" t="s">
        <v>44</v>
      </c>
      <c r="AE43" s="12" t="s">
        <v>44</v>
      </c>
      <c r="AF43" s="12" t="s">
        <v>44</v>
      </c>
      <c r="AG43" s="12" t="s">
        <v>110</v>
      </c>
      <c r="AH43" s="12" t="s">
        <v>80</v>
      </c>
      <c r="AI43" s="12" t="s">
        <v>44</v>
      </c>
      <c r="AJ43" s="12" t="s">
        <v>0</v>
      </c>
      <c r="AK43" s="12" t="s">
        <v>0</v>
      </c>
      <c r="AL43" s="13">
        <v>1301.4452000000001</v>
      </c>
      <c r="AM43" s="12" t="s">
        <v>0</v>
      </c>
      <c r="AN43" s="12" t="s">
        <v>0</v>
      </c>
      <c r="AO43" s="21" t="s">
        <v>44</v>
      </c>
      <c r="AP43" s="28" t="s">
        <v>0</v>
      </c>
      <c r="AQ43" s="28" t="s">
        <v>44</v>
      </c>
      <c r="AR43" s="28"/>
      <c r="AS43" s="24" t="s">
        <v>167</v>
      </c>
    </row>
    <row r="44" spans="2:45" ht="28.5" customHeight="1">
      <c r="B44" s="5" t="s">
        <v>0</v>
      </c>
      <c r="C44" s="6" t="s">
        <v>168</v>
      </c>
      <c r="D44" s="5" t="s">
        <v>0</v>
      </c>
      <c r="E44" s="5" t="s">
        <v>0</v>
      </c>
      <c r="F44" s="7">
        <v>30898908.789999999</v>
      </c>
      <c r="G44" s="7">
        <v>9017391.4499999993</v>
      </c>
      <c r="H44" s="7">
        <v>2985197</v>
      </c>
      <c r="I44" s="7">
        <f>I45+I122+I144+I206</f>
        <v>3196918.8000000003</v>
      </c>
      <c r="J44" s="7">
        <v>9450</v>
      </c>
      <c r="K44" s="7">
        <v>1000</v>
      </c>
      <c r="L44" s="7">
        <v>2517581</v>
      </c>
      <c r="M44" s="7">
        <v>72450</v>
      </c>
      <c r="N44" s="7">
        <v>313016</v>
      </c>
      <c r="O44" s="7">
        <v>71700</v>
      </c>
      <c r="P44" s="7">
        <v>60848.025000000001</v>
      </c>
      <c r="Q44" s="7">
        <v>34542.464999999997</v>
      </c>
      <c r="R44" s="7">
        <v>2808.84</v>
      </c>
      <c r="S44" s="7">
        <v>1934.88</v>
      </c>
      <c r="T44" s="7">
        <v>1034.6400000000001</v>
      </c>
      <c r="U44" s="7">
        <v>835.44</v>
      </c>
      <c r="V44" s="7">
        <v>2752.0234999999998</v>
      </c>
      <c r="W44" s="5" t="s">
        <v>0</v>
      </c>
      <c r="X44" s="5" t="s">
        <v>0</v>
      </c>
      <c r="Y44" s="5" t="s">
        <v>0</v>
      </c>
      <c r="Z44" s="5" t="s">
        <v>0</v>
      </c>
      <c r="AA44" s="5" t="s">
        <v>0</v>
      </c>
      <c r="AB44" s="5" t="s">
        <v>0</v>
      </c>
      <c r="AC44" s="5" t="s">
        <v>0</v>
      </c>
      <c r="AD44" s="5" t="s">
        <v>0</v>
      </c>
      <c r="AE44" s="5" t="s">
        <v>0</v>
      </c>
      <c r="AF44" s="5" t="s">
        <v>0</v>
      </c>
      <c r="AG44" s="5" t="s">
        <v>0</v>
      </c>
      <c r="AH44" s="5" t="s">
        <v>0</v>
      </c>
      <c r="AI44" s="5" t="s">
        <v>0</v>
      </c>
      <c r="AJ44" s="5" t="s">
        <v>0</v>
      </c>
      <c r="AK44" s="5" t="s">
        <v>0</v>
      </c>
      <c r="AL44" s="5" t="s">
        <v>0</v>
      </c>
      <c r="AM44" s="5" t="s">
        <v>0</v>
      </c>
      <c r="AN44" s="5" t="s">
        <v>0</v>
      </c>
      <c r="AO44" s="19" t="s">
        <v>0</v>
      </c>
      <c r="AP44" s="26" t="s">
        <v>0</v>
      </c>
      <c r="AQ44" s="26"/>
      <c r="AR44" s="26"/>
      <c r="AS44" s="22" t="s">
        <v>0</v>
      </c>
    </row>
    <row r="45" spans="2:45" ht="27" customHeight="1">
      <c r="B45" s="8" t="s">
        <v>0</v>
      </c>
      <c r="C45" s="2" t="s">
        <v>169</v>
      </c>
      <c r="D45" s="8" t="s">
        <v>0</v>
      </c>
      <c r="E45" s="8" t="s">
        <v>0</v>
      </c>
      <c r="F45" s="4">
        <v>9533431.7899999991</v>
      </c>
      <c r="G45" s="4">
        <v>4328378.95</v>
      </c>
      <c r="H45" s="4">
        <v>1276319</v>
      </c>
      <c r="I45" s="4">
        <f>I46+I62+I97</f>
        <v>1361259.8</v>
      </c>
      <c r="J45" s="4">
        <v>9450</v>
      </c>
      <c r="K45" s="4">
        <v>0</v>
      </c>
      <c r="L45" s="4">
        <v>1107183</v>
      </c>
      <c r="M45" s="4">
        <v>28000</v>
      </c>
      <c r="N45" s="4">
        <v>105686</v>
      </c>
      <c r="O45" s="4">
        <v>26000</v>
      </c>
      <c r="P45" s="4">
        <v>13493.26</v>
      </c>
      <c r="Q45" s="4">
        <v>12744.78</v>
      </c>
      <c r="R45" s="4">
        <v>604.84</v>
      </c>
      <c r="S45" s="4">
        <v>220.6</v>
      </c>
      <c r="T45" s="4">
        <v>399.84</v>
      </c>
      <c r="U45" s="4">
        <v>393.3</v>
      </c>
      <c r="V45" s="4">
        <v>157.99350000000001</v>
      </c>
      <c r="W45" s="3" t="s">
        <v>0</v>
      </c>
      <c r="X45" s="3" t="s">
        <v>0</v>
      </c>
      <c r="Y45" s="3" t="s">
        <v>0</v>
      </c>
      <c r="Z45" s="8" t="s">
        <v>0</v>
      </c>
      <c r="AA45" s="8" t="s">
        <v>0</v>
      </c>
      <c r="AB45" s="8" t="s">
        <v>0</v>
      </c>
      <c r="AC45" s="8" t="s">
        <v>0</v>
      </c>
      <c r="AD45" s="8" t="s">
        <v>0</v>
      </c>
      <c r="AE45" s="8" t="s">
        <v>0</v>
      </c>
      <c r="AF45" s="8" t="s">
        <v>0</v>
      </c>
      <c r="AG45" s="8" t="s">
        <v>0</v>
      </c>
      <c r="AH45" s="8" t="s">
        <v>0</v>
      </c>
      <c r="AI45" s="8" t="s">
        <v>0</v>
      </c>
      <c r="AJ45" s="8" t="s">
        <v>0</v>
      </c>
      <c r="AK45" s="8" t="s">
        <v>0</v>
      </c>
      <c r="AL45" s="8" t="s">
        <v>0</v>
      </c>
      <c r="AM45" s="8" t="s">
        <v>0</v>
      </c>
      <c r="AN45" s="8" t="s">
        <v>0</v>
      </c>
      <c r="AO45" s="20" t="s">
        <v>0</v>
      </c>
      <c r="AP45" s="27" t="s">
        <v>0</v>
      </c>
      <c r="AQ45" s="27"/>
      <c r="AR45" s="27"/>
      <c r="AS45" s="23" t="s">
        <v>0</v>
      </c>
    </row>
    <row r="46" spans="2:45">
      <c r="B46" s="8" t="s">
        <v>0</v>
      </c>
      <c r="C46" s="2" t="s">
        <v>170</v>
      </c>
      <c r="D46" s="8" t="s">
        <v>0</v>
      </c>
      <c r="E46" s="8" t="s">
        <v>0</v>
      </c>
      <c r="F46" s="4">
        <v>709105</v>
      </c>
      <c r="G46" s="4">
        <v>516340</v>
      </c>
      <c r="H46" s="4">
        <v>210961</v>
      </c>
      <c r="I46" s="4">
        <v>210961</v>
      </c>
      <c r="J46" s="4">
        <v>0</v>
      </c>
      <c r="K46" s="4">
        <v>0</v>
      </c>
      <c r="L46" s="4">
        <v>203961</v>
      </c>
      <c r="M46" s="4">
        <v>0</v>
      </c>
      <c r="N46" s="4">
        <v>3000</v>
      </c>
      <c r="O46" s="4">
        <v>4000</v>
      </c>
      <c r="P46" s="4">
        <v>990.38</v>
      </c>
      <c r="Q46" s="4">
        <v>949.38</v>
      </c>
      <c r="R46" s="4">
        <v>23</v>
      </c>
      <c r="S46" s="4">
        <v>23</v>
      </c>
      <c r="T46" s="4">
        <v>0</v>
      </c>
      <c r="U46" s="4">
        <v>0</v>
      </c>
      <c r="V46" s="4">
        <v>0</v>
      </c>
      <c r="W46" s="3" t="s">
        <v>0</v>
      </c>
      <c r="X46" s="3" t="s">
        <v>0</v>
      </c>
      <c r="Y46" s="3" t="s">
        <v>0</v>
      </c>
      <c r="Z46" s="8" t="s">
        <v>0</v>
      </c>
      <c r="AA46" s="8" t="s">
        <v>0</v>
      </c>
      <c r="AB46" s="8" t="s">
        <v>0</v>
      </c>
      <c r="AC46" s="8" t="s">
        <v>0</v>
      </c>
      <c r="AD46" s="8" t="s">
        <v>0</v>
      </c>
      <c r="AE46" s="8" t="s">
        <v>0</v>
      </c>
      <c r="AF46" s="8" t="s">
        <v>0</v>
      </c>
      <c r="AG46" s="8" t="s">
        <v>0</v>
      </c>
      <c r="AH46" s="8" t="s">
        <v>0</v>
      </c>
      <c r="AI46" s="8" t="s">
        <v>0</v>
      </c>
      <c r="AJ46" s="8" t="s">
        <v>0</v>
      </c>
      <c r="AK46" s="8" t="s">
        <v>0</v>
      </c>
      <c r="AL46" s="8" t="s">
        <v>0</v>
      </c>
      <c r="AM46" s="8" t="s">
        <v>0</v>
      </c>
      <c r="AN46" s="8" t="s">
        <v>0</v>
      </c>
      <c r="AO46" s="20" t="s">
        <v>0</v>
      </c>
      <c r="AP46" s="27" t="s">
        <v>0</v>
      </c>
      <c r="AQ46" s="27"/>
      <c r="AR46" s="27"/>
      <c r="AS46" s="23" t="s">
        <v>0</v>
      </c>
    </row>
    <row r="47" spans="2:45" ht="54" customHeight="1">
      <c r="B47" s="9">
        <v>31</v>
      </c>
      <c r="C47" s="14" t="s">
        <v>171</v>
      </c>
      <c r="D47" s="10" t="s">
        <v>172</v>
      </c>
      <c r="E47" s="10" t="s">
        <v>173</v>
      </c>
      <c r="F47" s="11">
        <v>20000</v>
      </c>
      <c r="G47" s="11">
        <v>11000</v>
      </c>
      <c r="H47" s="11">
        <v>6000</v>
      </c>
      <c r="I47" s="11">
        <v>6000</v>
      </c>
      <c r="J47" s="11">
        <v>0</v>
      </c>
      <c r="K47" s="11">
        <v>0</v>
      </c>
      <c r="L47" s="11">
        <v>6000</v>
      </c>
      <c r="M47" s="11">
        <v>0</v>
      </c>
      <c r="N47" s="11">
        <v>0</v>
      </c>
      <c r="O47" s="11">
        <v>0</v>
      </c>
      <c r="P47" s="11">
        <v>30</v>
      </c>
      <c r="Q47" s="11">
        <v>30</v>
      </c>
      <c r="R47" s="11">
        <v>0</v>
      </c>
      <c r="S47" s="11">
        <v>0</v>
      </c>
      <c r="T47" s="11">
        <v>0</v>
      </c>
      <c r="U47" s="11">
        <v>0</v>
      </c>
      <c r="V47" s="11">
        <v>0</v>
      </c>
      <c r="W47" s="12" t="s">
        <v>43</v>
      </c>
      <c r="X47" s="12" t="s">
        <v>43</v>
      </c>
      <c r="Y47" s="12" t="s">
        <v>43</v>
      </c>
      <c r="Z47" s="12" t="s">
        <v>44</v>
      </c>
      <c r="AA47" s="12" t="s">
        <v>44</v>
      </c>
      <c r="AB47" s="12" t="s">
        <v>44</v>
      </c>
      <c r="AC47" s="12" t="s">
        <v>44</v>
      </c>
      <c r="AD47" s="12" t="s">
        <v>44</v>
      </c>
      <c r="AE47" s="12" t="s">
        <v>44</v>
      </c>
      <c r="AF47" s="12" t="s">
        <v>44</v>
      </c>
      <c r="AG47" s="12" t="s">
        <v>174</v>
      </c>
      <c r="AH47" s="12" t="s">
        <v>175</v>
      </c>
      <c r="AI47" s="12" t="s">
        <v>44</v>
      </c>
      <c r="AJ47" s="12" t="s">
        <v>0</v>
      </c>
      <c r="AK47" s="12" t="s">
        <v>0</v>
      </c>
      <c r="AL47" s="13">
        <v>666.66660000000002</v>
      </c>
      <c r="AM47" s="13">
        <v>1666.6666</v>
      </c>
      <c r="AN47" s="13">
        <v>100</v>
      </c>
      <c r="AO47" s="21" t="s">
        <v>47</v>
      </c>
      <c r="AP47" s="28" t="s">
        <v>0</v>
      </c>
      <c r="AQ47" s="28"/>
      <c r="AR47" s="28"/>
      <c r="AS47" s="24" t="s">
        <v>176</v>
      </c>
    </row>
    <row r="48" spans="2:45" ht="71.25" customHeight="1">
      <c r="B48" s="9">
        <v>32</v>
      </c>
      <c r="C48" s="14" t="s">
        <v>1086</v>
      </c>
      <c r="D48" s="10" t="s">
        <v>177</v>
      </c>
      <c r="E48" s="10" t="s">
        <v>178</v>
      </c>
      <c r="F48" s="11">
        <v>87000</v>
      </c>
      <c r="G48" s="11">
        <v>76899</v>
      </c>
      <c r="H48" s="11">
        <v>10101</v>
      </c>
      <c r="I48" s="11">
        <v>10101</v>
      </c>
      <c r="J48" s="11">
        <v>0</v>
      </c>
      <c r="K48" s="11">
        <v>0</v>
      </c>
      <c r="L48" s="11">
        <v>6101</v>
      </c>
      <c r="M48" s="11">
        <v>0</v>
      </c>
      <c r="N48" s="11">
        <v>0</v>
      </c>
      <c r="O48" s="11">
        <v>4000</v>
      </c>
      <c r="P48" s="11">
        <v>150</v>
      </c>
      <c r="Q48" s="11">
        <v>150</v>
      </c>
      <c r="R48" s="11">
        <v>0</v>
      </c>
      <c r="S48" s="11">
        <v>0</v>
      </c>
      <c r="T48" s="11">
        <v>0</v>
      </c>
      <c r="U48" s="11">
        <v>0</v>
      </c>
      <c r="V48" s="11">
        <v>0</v>
      </c>
      <c r="W48" s="12" t="s">
        <v>43</v>
      </c>
      <c r="X48" s="12" t="s">
        <v>43</v>
      </c>
      <c r="Y48" s="12" t="s">
        <v>43</v>
      </c>
      <c r="Z48" s="12" t="s">
        <v>44</v>
      </c>
      <c r="AA48" s="12" t="s">
        <v>44</v>
      </c>
      <c r="AB48" s="12" t="s">
        <v>44</v>
      </c>
      <c r="AC48" s="12" t="s">
        <v>44</v>
      </c>
      <c r="AD48" s="12" t="s">
        <v>44</v>
      </c>
      <c r="AE48" s="12" t="s">
        <v>44</v>
      </c>
      <c r="AF48" s="12" t="s">
        <v>44</v>
      </c>
      <c r="AG48" s="12" t="s">
        <v>179</v>
      </c>
      <c r="AH48" s="12" t="s">
        <v>180</v>
      </c>
      <c r="AI48" s="12" t="s">
        <v>44</v>
      </c>
      <c r="AJ48" s="12" t="s">
        <v>181</v>
      </c>
      <c r="AK48" s="12" t="s">
        <v>182</v>
      </c>
      <c r="AL48" s="13">
        <v>580</v>
      </c>
      <c r="AM48" s="13">
        <v>3333.3332999999998</v>
      </c>
      <c r="AN48" s="13">
        <v>53.333300000000001</v>
      </c>
      <c r="AO48" s="21" t="s">
        <v>47</v>
      </c>
      <c r="AP48" s="28" t="s">
        <v>0</v>
      </c>
      <c r="AQ48" s="28"/>
      <c r="AR48" s="28"/>
      <c r="AS48" s="24" t="s">
        <v>183</v>
      </c>
    </row>
    <row r="49" spans="2:45" ht="65.25" customHeight="1">
      <c r="B49" s="9">
        <v>33</v>
      </c>
      <c r="C49" s="14" t="s">
        <v>184</v>
      </c>
      <c r="D49" s="10" t="s">
        <v>185</v>
      </c>
      <c r="E49" s="10" t="s">
        <v>186</v>
      </c>
      <c r="F49" s="11">
        <v>20000</v>
      </c>
      <c r="G49" s="11">
        <v>15898</v>
      </c>
      <c r="H49" s="11">
        <v>4102</v>
      </c>
      <c r="I49" s="11">
        <v>4102</v>
      </c>
      <c r="J49" s="11">
        <v>0</v>
      </c>
      <c r="K49" s="11">
        <v>0</v>
      </c>
      <c r="L49" s="11">
        <v>4102</v>
      </c>
      <c r="M49" s="11">
        <v>0</v>
      </c>
      <c r="N49" s="11">
        <v>0</v>
      </c>
      <c r="O49" s="11">
        <v>0</v>
      </c>
      <c r="P49" s="11">
        <v>19.5</v>
      </c>
      <c r="Q49" s="11">
        <v>19.5</v>
      </c>
      <c r="R49" s="11">
        <v>0</v>
      </c>
      <c r="S49" s="11">
        <v>0</v>
      </c>
      <c r="T49" s="11">
        <v>0</v>
      </c>
      <c r="U49" s="11">
        <v>0</v>
      </c>
      <c r="V49" s="11">
        <v>0</v>
      </c>
      <c r="W49" s="12" t="s">
        <v>43</v>
      </c>
      <c r="X49" s="12" t="s">
        <v>43</v>
      </c>
      <c r="Y49" s="12" t="s">
        <v>43</v>
      </c>
      <c r="Z49" s="12" t="s">
        <v>44</v>
      </c>
      <c r="AA49" s="12" t="s">
        <v>44</v>
      </c>
      <c r="AB49" s="12" t="s">
        <v>44</v>
      </c>
      <c r="AC49" s="12" t="s">
        <v>44</v>
      </c>
      <c r="AD49" s="12" t="s">
        <v>44</v>
      </c>
      <c r="AE49" s="12" t="s">
        <v>73</v>
      </c>
      <c r="AF49" s="12" t="s">
        <v>44</v>
      </c>
      <c r="AG49" s="12" t="s">
        <v>187</v>
      </c>
      <c r="AH49" s="12" t="s">
        <v>46</v>
      </c>
      <c r="AI49" s="12" t="s">
        <v>44</v>
      </c>
      <c r="AJ49" s="12" t="s">
        <v>188</v>
      </c>
      <c r="AK49" s="12" t="s">
        <v>189</v>
      </c>
      <c r="AL49" s="13">
        <v>1025.6410000000001</v>
      </c>
      <c r="AM49" s="13">
        <v>3589.7435</v>
      </c>
      <c r="AN49" s="13">
        <v>200</v>
      </c>
      <c r="AO49" s="21" t="s">
        <v>47</v>
      </c>
      <c r="AP49" s="28" t="s">
        <v>44</v>
      </c>
      <c r="AQ49" s="28"/>
      <c r="AR49" s="28"/>
      <c r="AS49" s="24" t="s">
        <v>190</v>
      </c>
    </row>
    <row r="50" spans="2:45" ht="69" customHeight="1">
      <c r="B50" s="9">
        <v>34</v>
      </c>
      <c r="C50" s="14" t="s">
        <v>191</v>
      </c>
      <c r="D50" s="10" t="s">
        <v>192</v>
      </c>
      <c r="E50" s="10" t="s">
        <v>193</v>
      </c>
      <c r="F50" s="11">
        <v>31000</v>
      </c>
      <c r="G50" s="11">
        <v>29973</v>
      </c>
      <c r="H50" s="11">
        <v>1027</v>
      </c>
      <c r="I50" s="11">
        <v>1027</v>
      </c>
      <c r="J50" s="11">
        <v>0</v>
      </c>
      <c r="K50" s="11">
        <v>0</v>
      </c>
      <c r="L50" s="11">
        <v>1027</v>
      </c>
      <c r="M50" s="11">
        <v>0</v>
      </c>
      <c r="N50" s="11">
        <v>0</v>
      </c>
      <c r="O50" s="11">
        <v>0</v>
      </c>
      <c r="P50" s="11">
        <v>18</v>
      </c>
      <c r="Q50" s="11">
        <v>18</v>
      </c>
      <c r="R50" s="11">
        <v>0</v>
      </c>
      <c r="S50" s="11">
        <v>0</v>
      </c>
      <c r="T50" s="11">
        <v>0</v>
      </c>
      <c r="U50" s="11">
        <v>0</v>
      </c>
      <c r="V50" s="11">
        <v>0</v>
      </c>
      <c r="W50" s="12" t="s">
        <v>43</v>
      </c>
      <c r="X50" s="12" t="s">
        <v>43</v>
      </c>
      <c r="Y50" s="12" t="s">
        <v>43</v>
      </c>
      <c r="Z50" s="12" t="s">
        <v>44</v>
      </c>
      <c r="AA50" s="12" t="s">
        <v>44</v>
      </c>
      <c r="AB50" s="12" t="s">
        <v>44</v>
      </c>
      <c r="AC50" s="12" t="s">
        <v>44</v>
      </c>
      <c r="AD50" s="12" t="s">
        <v>44</v>
      </c>
      <c r="AE50" s="12" t="s">
        <v>73</v>
      </c>
      <c r="AF50" s="12" t="s">
        <v>44</v>
      </c>
      <c r="AG50" s="12" t="s">
        <v>194</v>
      </c>
      <c r="AH50" s="12" t="s">
        <v>195</v>
      </c>
      <c r="AI50" s="12" t="s">
        <v>44</v>
      </c>
      <c r="AJ50" s="12" t="s">
        <v>196</v>
      </c>
      <c r="AK50" s="12" t="s">
        <v>197</v>
      </c>
      <c r="AL50" s="13">
        <v>1722.2221999999999</v>
      </c>
      <c r="AM50" s="13">
        <v>1372.2221999999999</v>
      </c>
      <c r="AN50" s="13">
        <v>46.1111</v>
      </c>
      <c r="AO50" s="21" t="s">
        <v>47</v>
      </c>
      <c r="AP50" s="28" t="s">
        <v>44</v>
      </c>
      <c r="AQ50" s="28"/>
      <c r="AR50" s="28"/>
      <c r="AS50" s="24" t="s">
        <v>190</v>
      </c>
    </row>
    <row r="51" spans="2:45" ht="93.75" customHeight="1">
      <c r="B51" s="12">
        <v>35</v>
      </c>
      <c r="C51" s="14" t="s">
        <v>1087</v>
      </c>
      <c r="D51" s="10" t="s">
        <v>198</v>
      </c>
      <c r="E51" s="10" t="s">
        <v>199</v>
      </c>
      <c r="F51" s="11">
        <v>60000</v>
      </c>
      <c r="G51" s="11">
        <v>77600</v>
      </c>
      <c r="H51" s="11">
        <v>8000</v>
      </c>
      <c r="I51" s="11">
        <v>8000</v>
      </c>
      <c r="J51" s="11">
        <v>0</v>
      </c>
      <c r="K51" s="11">
        <v>0</v>
      </c>
      <c r="L51" s="11">
        <v>5000</v>
      </c>
      <c r="M51" s="11">
        <v>0</v>
      </c>
      <c r="N51" s="11">
        <v>3000</v>
      </c>
      <c r="O51" s="11">
        <v>0</v>
      </c>
      <c r="P51" s="11">
        <v>121</v>
      </c>
      <c r="Q51" s="11">
        <v>121</v>
      </c>
      <c r="R51" s="11">
        <v>0</v>
      </c>
      <c r="S51" s="11">
        <v>0</v>
      </c>
      <c r="T51" s="11">
        <v>0</v>
      </c>
      <c r="U51" s="11">
        <v>0</v>
      </c>
      <c r="V51" s="11">
        <v>0</v>
      </c>
      <c r="W51" s="12" t="s">
        <v>43</v>
      </c>
      <c r="X51" s="12" t="s">
        <v>43</v>
      </c>
      <c r="Y51" s="12" t="s">
        <v>43</v>
      </c>
      <c r="Z51" s="12" t="s">
        <v>44</v>
      </c>
      <c r="AA51" s="12" t="s">
        <v>44</v>
      </c>
      <c r="AB51" s="12" t="s">
        <v>44</v>
      </c>
      <c r="AC51" s="12" t="s">
        <v>44</v>
      </c>
      <c r="AD51" s="12" t="s">
        <v>44</v>
      </c>
      <c r="AE51" s="12" t="s">
        <v>44</v>
      </c>
      <c r="AF51" s="12" t="s">
        <v>114</v>
      </c>
      <c r="AG51" s="12" t="s">
        <v>200</v>
      </c>
      <c r="AH51" s="12" t="s">
        <v>53</v>
      </c>
      <c r="AI51" s="12" t="s">
        <v>44</v>
      </c>
      <c r="AJ51" s="12" t="s">
        <v>201</v>
      </c>
      <c r="AK51" s="12" t="s">
        <v>202</v>
      </c>
      <c r="AL51" s="13">
        <v>495.86770000000001</v>
      </c>
      <c r="AM51" s="13">
        <v>2479.3388</v>
      </c>
      <c r="AN51" s="13">
        <v>41.322299999999998</v>
      </c>
      <c r="AO51" s="21" t="s">
        <v>47</v>
      </c>
      <c r="AP51" s="28" t="s">
        <v>0</v>
      </c>
      <c r="AQ51" s="28"/>
      <c r="AR51" s="28"/>
      <c r="AS51" s="24" t="s">
        <v>203</v>
      </c>
    </row>
    <row r="52" spans="2:45" ht="108" customHeight="1">
      <c r="B52" s="12">
        <v>36</v>
      </c>
      <c r="C52" s="14" t="s">
        <v>1088</v>
      </c>
      <c r="D52" s="10" t="s">
        <v>204</v>
      </c>
      <c r="E52" s="10" t="s">
        <v>205</v>
      </c>
      <c r="F52" s="11">
        <v>60000</v>
      </c>
      <c r="G52" s="11">
        <v>65000</v>
      </c>
      <c r="H52" s="11">
        <v>4500</v>
      </c>
      <c r="I52" s="11">
        <v>4500</v>
      </c>
      <c r="J52" s="11">
        <v>0</v>
      </c>
      <c r="K52" s="11">
        <v>0</v>
      </c>
      <c r="L52" s="11">
        <v>4500</v>
      </c>
      <c r="M52" s="11">
        <v>0</v>
      </c>
      <c r="N52" s="11">
        <v>0</v>
      </c>
      <c r="O52" s="11">
        <v>0</v>
      </c>
      <c r="P52" s="11">
        <v>110.99</v>
      </c>
      <c r="Q52" s="11">
        <v>110.99</v>
      </c>
      <c r="R52" s="11">
        <v>0</v>
      </c>
      <c r="S52" s="11">
        <v>0</v>
      </c>
      <c r="T52" s="11">
        <v>0</v>
      </c>
      <c r="U52" s="11">
        <v>0</v>
      </c>
      <c r="V52" s="11">
        <v>0</v>
      </c>
      <c r="W52" s="12" t="s">
        <v>43</v>
      </c>
      <c r="X52" s="12" t="s">
        <v>43</v>
      </c>
      <c r="Y52" s="12" t="s">
        <v>43</v>
      </c>
      <c r="Z52" s="12" t="s">
        <v>44</v>
      </c>
      <c r="AA52" s="12" t="s">
        <v>44</v>
      </c>
      <c r="AB52" s="12" t="s">
        <v>44</v>
      </c>
      <c r="AC52" s="12" t="s">
        <v>44</v>
      </c>
      <c r="AD52" s="12" t="s">
        <v>44</v>
      </c>
      <c r="AE52" s="12" t="s">
        <v>44</v>
      </c>
      <c r="AF52" s="12" t="s">
        <v>44</v>
      </c>
      <c r="AG52" s="12" t="s">
        <v>200</v>
      </c>
      <c r="AH52" s="12" t="s">
        <v>53</v>
      </c>
      <c r="AI52" s="12" t="s">
        <v>44</v>
      </c>
      <c r="AJ52" s="12" t="s">
        <v>206</v>
      </c>
      <c r="AK52" s="12" t="s">
        <v>207</v>
      </c>
      <c r="AL52" s="13">
        <v>540.58920000000001</v>
      </c>
      <c r="AM52" s="13">
        <v>2702.9461999999999</v>
      </c>
      <c r="AN52" s="13">
        <v>90.098200000000006</v>
      </c>
      <c r="AO52" s="21" t="s">
        <v>47</v>
      </c>
      <c r="AP52" s="28" t="s">
        <v>0</v>
      </c>
      <c r="AQ52" s="28"/>
      <c r="AR52" s="28"/>
      <c r="AS52" s="24" t="s">
        <v>203</v>
      </c>
    </row>
    <row r="53" spans="2:45" ht="62.25" customHeight="1">
      <c r="B53" s="9">
        <v>37</v>
      </c>
      <c r="C53" s="14" t="s">
        <v>208</v>
      </c>
      <c r="D53" s="10" t="s">
        <v>209</v>
      </c>
      <c r="E53" s="10" t="s">
        <v>210</v>
      </c>
      <c r="F53" s="11">
        <v>60000</v>
      </c>
      <c r="G53" s="11">
        <v>20000</v>
      </c>
      <c r="H53" s="11">
        <v>40000</v>
      </c>
      <c r="I53" s="11">
        <v>40000</v>
      </c>
      <c r="J53" s="11">
        <v>0</v>
      </c>
      <c r="K53" s="11">
        <v>0</v>
      </c>
      <c r="L53" s="11">
        <v>40000</v>
      </c>
      <c r="M53" s="11">
        <v>0</v>
      </c>
      <c r="N53" s="11">
        <v>0</v>
      </c>
      <c r="O53" s="11">
        <v>0</v>
      </c>
      <c r="P53" s="11">
        <v>40.39</v>
      </c>
      <c r="Q53" s="11">
        <v>40.39</v>
      </c>
      <c r="R53" s="11">
        <v>0</v>
      </c>
      <c r="S53" s="11">
        <v>0</v>
      </c>
      <c r="T53" s="11">
        <v>0</v>
      </c>
      <c r="U53" s="11">
        <v>0</v>
      </c>
      <c r="V53" s="11">
        <v>0</v>
      </c>
      <c r="W53" s="12" t="s">
        <v>43</v>
      </c>
      <c r="X53" s="12" t="s">
        <v>43</v>
      </c>
      <c r="Y53" s="12" t="s">
        <v>43</v>
      </c>
      <c r="Z53" s="12" t="s">
        <v>44</v>
      </c>
      <c r="AA53" s="12" t="s">
        <v>44</v>
      </c>
      <c r="AB53" s="12" t="s">
        <v>44</v>
      </c>
      <c r="AC53" s="12" t="s">
        <v>44</v>
      </c>
      <c r="AD53" s="12" t="s">
        <v>44</v>
      </c>
      <c r="AE53" s="12" t="s">
        <v>44</v>
      </c>
      <c r="AF53" s="12" t="s">
        <v>44</v>
      </c>
      <c r="AG53" s="12" t="s">
        <v>211</v>
      </c>
      <c r="AH53" s="12" t="s">
        <v>175</v>
      </c>
      <c r="AI53" s="12" t="s">
        <v>44</v>
      </c>
      <c r="AJ53" s="12" t="s">
        <v>212</v>
      </c>
      <c r="AK53" s="12" t="s">
        <v>213</v>
      </c>
      <c r="AL53" s="13">
        <v>1485.5162</v>
      </c>
      <c r="AM53" s="13">
        <v>2054.9641000000001</v>
      </c>
      <c r="AN53" s="13">
        <v>120.9457</v>
      </c>
      <c r="AO53" s="21" t="s">
        <v>47</v>
      </c>
      <c r="AP53" s="28" t="s">
        <v>0</v>
      </c>
      <c r="AQ53" s="28"/>
      <c r="AR53" s="28"/>
      <c r="AS53" s="24" t="s">
        <v>214</v>
      </c>
    </row>
    <row r="54" spans="2:45" ht="102" customHeight="1">
      <c r="B54" s="9">
        <v>38</v>
      </c>
      <c r="C54" s="14" t="s">
        <v>1089</v>
      </c>
      <c r="D54" s="10" t="s">
        <v>215</v>
      </c>
      <c r="E54" s="10" t="s">
        <v>216</v>
      </c>
      <c r="F54" s="11">
        <v>100000</v>
      </c>
      <c r="G54" s="11">
        <v>80000</v>
      </c>
      <c r="H54" s="11">
        <v>20000</v>
      </c>
      <c r="I54" s="11">
        <v>20000</v>
      </c>
      <c r="J54" s="11">
        <v>0</v>
      </c>
      <c r="K54" s="11">
        <v>0</v>
      </c>
      <c r="L54" s="11">
        <v>20000</v>
      </c>
      <c r="M54" s="11">
        <v>0</v>
      </c>
      <c r="N54" s="11">
        <v>0</v>
      </c>
      <c r="O54" s="11">
        <v>0</v>
      </c>
      <c r="P54" s="11">
        <v>41</v>
      </c>
      <c r="Q54" s="11">
        <v>0</v>
      </c>
      <c r="R54" s="11">
        <v>0</v>
      </c>
      <c r="S54" s="11">
        <v>0</v>
      </c>
      <c r="T54" s="11">
        <v>0</v>
      </c>
      <c r="U54" s="11">
        <v>0</v>
      </c>
      <c r="V54" s="11">
        <v>0</v>
      </c>
      <c r="W54" s="12" t="s">
        <v>43</v>
      </c>
      <c r="X54" s="12" t="s">
        <v>43</v>
      </c>
      <c r="Y54" s="12" t="s">
        <v>43</v>
      </c>
      <c r="Z54" s="12" t="s">
        <v>44</v>
      </c>
      <c r="AA54" s="12" t="s">
        <v>44</v>
      </c>
      <c r="AB54" s="12" t="s">
        <v>44</v>
      </c>
      <c r="AC54" s="12" t="s">
        <v>114</v>
      </c>
      <c r="AD54" s="12" t="s">
        <v>114</v>
      </c>
      <c r="AE54" s="12" t="s">
        <v>44</v>
      </c>
      <c r="AF54" s="12" t="s">
        <v>114</v>
      </c>
      <c r="AG54" s="12" t="s">
        <v>217</v>
      </c>
      <c r="AH54" s="12" t="s">
        <v>195</v>
      </c>
      <c r="AI54" s="12" t="s">
        <v>44</v>
      </c>
      <c r="AJ54" s="12" t="s">
        <v>218</v>
      </c>
      <c r="AK54" s="12" t="s">
        <v>219</v>
      </c>
      <c r="AL54" s="13">
        <v>2439.0243</v>
      </c>
      <c r="AM54" s="13">
        <v>2439.0243</v>
      </c>
      <c r="AN54" s="13">
        <v>195.12190000000001</v>
      </c>
      <c r="AO54" s="21" t="s">
        <v>47</v>
      </c>
      <c r="AP54" s="28" t="s">
        <v>0</v>
      </c>
      <c r="AQ54" s="28"/>
      <c r="AR54" s="28"/>
      <c r="AS54" s="24" t="s">
        <v>220</v>
      </c>
    </row>
    <row r="55" spans="2:45" ht="119.25" customHeight="1">
      <c r="B55" s="9">
        <v>39</v>
      </c>
      <c r="C55" s="10" t="s">
        <v>1090</v>
      </c>
      <c r="D55" s="10" t="s">
        <v>221</v>
      </c>
      <c r="E55" s="10" t="s">
        <v>222</v>
      </c>
      <c r="F55" s="11">
        <v>100000</v>
      </c>
      <c r="G55" s="11">
        <v>48803</v>
      </c>
      <c r="H55" s="11">
        <v>40000</v>
      </c>
      <c r="I55" s="11">
        <v>40000</v>
      </c>
      <c r="J55" s="11">
        <v>0</v>
      </c>
      <c r="K55" s="11">
        <v>0</v>
      </c>
      <c r="L55" s="11">
        <v>40000</v>
      </c>
      <c r="M55" s="11">
        <v>0</v>
      </c>
      <c r="N55" s="11">
        <v>0</v>
      </c>
      <c r="O55" s="11">
        <v>0</v>
      </c>
      <c r="P55" s="11">
        <v>214</v>
      </c>
      <c r="Q55" s="11">
        <v>214</v>
      </c>
      <c r="R55" s="11">
        <v>23</v>
      </c>
      <c r="S55" s="11">
        <v>23</v>
      </c>
      <c r="T55" s="11">
        <v>0</v>
      </c>
      <c r="U55" s="11">
        <v>0</v>
      </c>
      <c r="V55" s="11">
        <v>0</v>
      </c>
      <c r="W55" s="12" t="s">
        <v>43</v>
      </c>
      <c r="X55" s="12" t="s">
        <v>43</v>
      </c>
      <c r="Y55" s="12" t="s">
        <v>43</v>
      </c>
      <c r="Z55" s="12" t="s">
        <v>44</v>
      </c>
      <c r="AA55" s="12" t="s">
        <v>44</v>
      </c>
      <c r="AB55" s="12" t="s">
        <v>44</v>
      </c>
      <c r="AC55" s="12" t="s">
        <v>44</v>
      </c>
      <c r="AD55" s="12" t="s">
        <v>44</v>
      </c>
      <c r="AE55" s="12" t="s">
        <v>44</v>
      </c>
      <c r="AF55" s="12" t="s">
        <v>44</v>
      </c>
      <c r="AG55" s="12" t="s">
        <v>223</v>
      </c>
      <c r="AH55" s="12" t="s">
        <v>53</v>
      </c>
      <c r="AI55" s="12" t="s">
        <v>44</v>
      </c>
      <c r="AJ55" s="12" t="s">
        <v>224</v>
      </c>
      <c r="AK55" s="12" t="s">
        <v>225</v>
      </c>
      <c r="AL55" s="13">
        <v>467.28969999999998</v>
      </c>
      <c r="AM55" s="13">
        <v>1194.3924999999999</v>
      </c>
      <c r="AN55" s="13">
        <v>49.766300000000001</v>
      </c>
      <c r="AO55" s="21" t="s">
        <v>44</v>
      </c>
      <c r="AP55" s="28" t="s">
        <v>0</v>
      </c>
      <c r="AQ55" s="28"/>
      <c r="AR55" s="28"/>
      <c r="AS55" s="24" t="s">
        <v>226</v>
      </c>
    </row>
    <row r="56" spans="2:45" ht="93.75" customHeight="1">
      <c r="B56" s="9">
        <v>40</v>
      </c>
      <c r="C56" s="14" t="s">
        <v>1091</v>
      </c>
      <c r="D56" s="10" t="s">
        <v>227</v>
      </c>
      <c r="E56" s="10" t="s">
        <v>228</v>
      </c>
      <c r="F56" s="11">
        <v>60000</v>
      </c>
      <c r="G56" s="11">
        <v>13600</v>
      </c>
      <c r="H56" s="11">
        <v>47100</v>
      </c>
      <c r="I56" s="11">
        <v>47100</v>
      </c>
      <c r="J56" s="11">
        <v>0</v>
      </c>
      <c r="K56" s="11">
        <v>0</v>
      </c>
      <c r="L56" s="11">
        <v>47100</v>
      </c>
      <c r="M56" s="11">
        <v>0</v>
      </c>
      <c r="N56" s="11">
        <v>0</v>
      </c>
      <c r="O56" s="11">
        <v>0</v>
      </c>
      <c r="P56" s="11">
        <v>97</v>
      </c>
      <c r="Q56" s="11">
        <v>97</v>
      </c>
      <c r="R56" s="11">
        <v>0</v>
      </c>
      <c r="S56" s="11">
        <v>0</v>
      </c>
      <c r="T56" s="11">
        <v>0</v>
      </c>
      <c r="U56" s="11">
        <v>0</v>
      </c>
      <c r="V56" s="11">
        <v>0</v>
      </c>
      <c r="W56" s="12" t="s">
        <v>43</v>
      </c>
      <c r="X56" s="12" t="s">
        <v>43</v>
      </c>
      <c r="Y56" s="12" t="s">
        <v>43</v>
      </c>
      <c r="Z56" s="12" t="s">
        <v>44</v>
      </c>
      <c r="AA56" s="12" t="s">
        <v>44</v>
      </c>
      <c r="AB56" s="12" t="s">
        <v>44</v>
      </c>
      <c r="AC56" s="12" t="s">
        <v>44</v>
      </c>
      <c r="AD56" s="12" t="s">
        <v>44</v>
      </c>
      <c r="AE56" s="12" t="s">
        <v>44</v>
      </c>
      <c r="AF56" s="12" t="s">
        <v>44</v>
      </c>
      <c r="AG56" s="12" t="s">
        <v>194</v>
      </c>
      <c r="AH56" s="12" t="s">
        <v>53</v>
      </c>
      <c r="AI56" s="12" t="s">
        <v>44</v>
      </c>
      <c r="AJ56" s="12" t="s">
        <v>229</v>
      </c>
      <c r="AK56" s="12" t="s">
        <v>230</v>
      </c>
      <c r="AL56" s="13">
        <v>618.55669999999998</v>
      </c>
      <c r="AM56" s="13">
        <v>1200</v>
      </c>
      <c r="AN56" s="13">
        <v>80</v>
      </c>
      <c r="AO56" s="21" t="s">
        <v>47</v>
      </c>
      <c r="AP56" s="28" t="s">
        <v>0</v>
      </c>
      <c r="AQ56" s="28"/>
      <c r="AR56" s="28"/>
      <c r="AS56" s="24" t="s">
        <v>226</v>
      </c>
    </row>
    <row r="57" spans="2:45" ht="80.25" customHeight="1">
      <c r="B57" s="9">
        <v>41</v>
      </c>
      <c r="C57" s="14" t="s">
        <v>1092</v>
      </c>
      <c r="D57" s="10" t="s">
        <v>231</v>
      </c>
      <c r="E57" s="10" t="s">
        <v>232</v>
      </c>
      <c r="F57" s="11">
        <v>20500</v>
      </c>
      <c r="G57" s="11">
        <v>16000</v>
      </c>
      <c r="H57" s="11">
        <v>4500</v>
      </c>
      <c r="I57" s="11">
        <v>4500</v>
      </c>
      <c r="J57" s="11">
        <v>0</v>
      </c>
      <c r="K57" s="11">
        <v>0</v>
      </c>
      <c r="L57" s="11">
        <v>4500</v>
      </c>
      <c r="M57" s="11">
        <v>0</v>
      </c>
      <c r="N57" s="11">
        <v>0</v>
      </c>
      <c r="O57" s="11">
        <v>0</v>
      </c>
      <c r="P57" s="11">
        <v>34</v>
      </c>
      <c r="Q57" s="11">
        <v>34</v>
      </c>
      <c r="R57" s="11">
        <v>0</v>
      </c>
      <c r="S57" s="11">
        <v>0</v>
      </c>
      <c r="T57" s="11">
        <v>0</v>
      </c>
      <c r="U57" s="11">
        <v>0</v>
      </c>
      <c r="V57" s="11">
        <v>0</v>
      </c>
      <c r="W57" s="12" t="s">
        <v>43</v>
      </c>
      <c r="X57" s="12" t="s">
        <v>43</v>
      </c>
      <c r="Y57" s="12" t="s">
        <v>43</v>
      </c>
      <c r="Z57" s="12" t="s">
        <v>44</v>
      </c>
      <c r="AA57" s="12" t="s">
        <v>44</v>
      </c>
      <c r="AB57" s="12" t="s">
        <v>44</v>
      </c>
      <c r="AC57" s="12" t="s">
        <v>44</v>
      </c>
      <c r="AD57" s="12" t="s">
        <v>44</v>
      </c>
      <c r="AE57" s="12" t="s">
        <v>44</v>
      </c>
      <c r="AF57" s="12" t="s">
        <v>44</v>
      </c>
      <c r="AG57" s="12" t="s">
        <v>110</v>
      </c>
      <c r="AH57" s="12" t="s">
        <v>46</v>
      </c>
      <c r="AI57" s="12" t="s">
        <v>44</v>
      </c>
      <c r="AJ57" s="12" t="s">
        <v>233</v>
      </c>
      <c r="AK57" s="12" t="s">
        <v>234</v>
      </c>
      <c r="AL57" s="13">
        <v>602.94110000000001</v>
      </c>
      <c r="AM57" s="13">
        <v>1200</v>
      </c>
      <c r="AN57" s="13">
        <v>100</v>
      </c>
      <c r="AO57" s="21" t="s">
        <v>47</v>
      </c>
      <c r="AP57" s="28" t="s">
        <v>44</v>
      </c>
      <c r="AQ57" s="28"/>
      <c r="AR57" s="28"/>
      <c r="AS57" s="24" t="s">
        <v>235</v>
      </c>
    </row>
    <row r="58" spans="2:45" ht="87" customHeight="1">
      <c r="B58" s="12">
        <v>42</v>
      </c>
      <c r="C58" s="14" t="s">
        <v>236</v>
      </c>
      <c r="D58" s="10" t="s">
        <v>237</v>
      </c>
      <c r="E58" s="10" t="s">
        <v>238</v>
      </c>
      <c r="F58" s="11">
        <v>20105</v>
      </c>
      <c r="G58" s="11">
        <v>13180</v>
      </c>
      <c r="H58" s="11">
        <v>6925</v>
      </c>
      <c r="I58" s="11">
        <v>6925</v>
      </c>
      <c r="J58" s="11">
        <v>0</v>
      </c>
      <c r="K58" s="11">
        <v>0</v>
      </c>
      <c r="L58" s="11">
        <v>6925</v>
      </c>
      <c r="M58" s="11">
        <v>0</v>
      </c>
      <c r="N58" s="11">
        <v>0</v>
      </c>
      <c r="O58" s="11">
        <v>0</v>
      </c>
      <c r="P58" s="11">
        <v>15</v>
      </c>
      <c r="Q58" s="11">
        <v>15</v>
      </c>
      <c r="R58" s="11">
        <v>0</v>
      </c>
      <c r="S58" s="11">
        <v>0</v>
      </c>
      <c r="T58" s="11">
        <v>0</v>
      </c>
      <c r="U58" s="11">
        <v>0</v>
      </c>
      <c r="V58" s="11">
        <v>0</v>
      </c>
      <c r="W58" s="12" t="s">
        <v>43</v>
      </c>
      <c r="X58" s="12" t="s">
        <v>43</v>
      </c>
      <c r="Y58" s="12" t="s">
        <v>43</v>
      </c>
      <c r="Z58" s="12" t="s">
        <v>44</v>
      </c>
      <c r="AA58" s="12" t="s">
        <v>44</v>
      </c>
      <c r="AB58" s="12" t="s">
        <v>44</v>
      </c>
      <c r="AC58" s="12" t="s">
        <v>44</v>
      </c>
      <c r="AD58" s="12" t="s">
        <v>44</v>
      </c>
      <c r="AE58" s="12" t="s">
        <v>44</v>
      </c>
      <c r="AF58" s="12" t="s">
        <v>44</v>
      </c>
      <c r="AG58" s="12" t="s">
        <v>159</v>
      </c>
      <c r="AH58" s="12" t="s">
        <v>239</v>
      </c>
      <c r="AI58" s="12" t="s">
        <v>44</v>
      </c>
      <c r="AJ58" s="12" t="s">
        <v>240</v>
      </c>
      <c r="AK58" s="12" t="s">
        <v>241</v>
      </c>
      <c r="AL58" s="13">
        <v>1340.3333</v>
      </c>
      <c r="AM58" s="13">
        <v>2000</v>
      </c>
      <c r="AN58" s="13">
        <v>82</v>
      </c>
      <c r="AO58" s="21" t="s">
        <v>47</v>
      </c>
      <c r="AP58" s="28" t="s">
        <v>0</v>
      </c>
      <c r="AQ58" s="28"/>
      <c r="AR58" s="28"/>
      <c r="AS58" s="24" t="s">
        <v>242</v>
      </c>
    </row>
    <row r="59" spans="2:45" ht="60" customHeight="1">
      <c r="B59" s="12">
        <v>43</v>
      </c>
      <c r="C59" s="14" t="s">
        <v>1093</v>
      </c>
      <c r="D59" s="10" t="s">
        <v>243</v>
      </c>
      <c r="E59" s="10" t="s">
        <v>244</v>
      </c>
      <c r="F59" s="11">
        <v>30000</v>
      </c>
      <c r="G59" s="11">
        <v>19345</v>
      </c>
      <c r="H59" s="11">
        <v>7248</v>
      </c>
      <c r="I59" s="11">
        <v>7248</v>
      </c>
      <c r="J59" s="11">
        <v>0</v>
      </c>
      <c r="K59" s="11">
        <v>0</v>
      </c>
      <c r="L59" s="11">
        <v>7248</v>
      </c>
      <c r="M59" s="11">
        <v>0</v>
      </c>
      <c r="N59" s="11">
        <v>0</v>
      </c>
      <c r="O59" s="11">
        <v>0</v>
      </c>
      <c r="P59" s="11">
        <v>58</v>
      </c>
      <c r="Q59" s="11">
        <v>58</v>
      </c>
      <c r="R59" s="11">
        <v>0</v>
      </c>
      <c r="S59" s="11">
        <v>0</v>
      </c>
      <c r="T59" s="11">
        <v>0</v>
      </c>
      <c r="U59" s="11">
        <v>0</v>
      </c>
      <c r="V59" s="11">
        <v>0</v>
      </c>
      <c r="W59" s="12" t="s">
        <v>43</v>
      </c>
      <c r="X59" s="12" t="s">
        <v>43</v>
      </c>
      <c r="Y59" s="12" t="s">
        <v>43</v>
      </c>
      <c r="Z59" s="12" t="s">
        <v>44</v>
      </c>
      <c r="AA59" s="12" t="s">
        <v>44</v>
      </c>
      <c r="AB59" s="12" t="s">
        <v>44</v>
      </c>
      <c r="AC59" s="12" t="s">
        <v>44</v>
      </c>
      <c r="AD59" s="12" t="s">
        <v>44</v>
      </c>
      <c r="AE59" s="12" t="s">
        <v>44</v>
      </c>
      <c r="AF59" s="12" t="s">
        <v>44</v>
      </c>
      <c r="AG59" s="12" t="s">
        <v>223</v>
      </c>
      <c r="AH59" s="12" t="s">
        <v>175</v>
      </c>
      <c r="AI59" s="12" t="s">
        <v>44</v>
      </c>
      <c r="AJ59" s="12" t="s">
        <v>245</v>
      </c>
      <c r="AK59" s="12" t="s">
        <v>246</v>
      </c>
      <c r="AL59" s="13">
        <v>517.24130000000002</v>
      </c>
      <c r="AM59" s="13">
        <v>18103.448199999999</v>
      </c>
      <c r="AN59" s="13">
        <v>241.3793</v>
      </c>
      <c r="AO59" s="21" t="s">
        <v>47</v>
      </c>
      <c r="AP59" s="28" t="s">
        <v>0</v>
      </c>
      <c r="AQ59" s="28"/>
      <c r="AR59" s="28"/>
      <c r="AS59" s="24" t="s">
        <v>247</v>
      </c>
    </row>
    <row r="60" spans="2:45" ht="61.5" customHeight="1">
      <c r="B60" s="12">
        <v>44</v>
      </c>
      <c r="C60" s="14" t="s">
        <v>1094</v>
      </c>
      <c r="D60" s="10" t="s">
        <v>248</v>
      </c>
      <c r="E60" s="10" t="s">
        <v>249</v>
      </c>
      <c r="F60" s="11">
        <v>20000</v>
      </c>
      <c r="G60" s="11">
        <v>16442</v>
      </c>
      <c r="H60" s="11">
        <v>3558</v>
      </c>
      <c r="I60" s="11">
        <v>3558</v>
      </c>
      <c r="J60" s="11">
        <v>0</v>
      </c>
      <c r="K60" s="11">
        <v>0</v>
      </c>
      <c r="L60" s="11">
        <v>3558</v>
      </c>
      <c r="M60" s="11">
        <v>0</v>
      </c>
      <c r="N60" s="11">
        <v>0</v>
      </c>
      <c r="O60" s="11">
        <v>0</v>
      </c>
      <c r="P60" s="11">
        <v>30</v>
      </c>
      <c r="Q60" s="11">
        <v>30</v>
      </c>
      <c r="R60" s="11">
        <v>0</v>
      </c>
      <c r="S60" s="11">
        <v>0</v>
      </c>
      <c r="T60" s="11">
        <v>0</v>
      </c>
      <c r="U60" s="11">
        <v>0</v>
      </c>
      <c r="V60" s="11">
        <v>0</v>
      </c>
      <c r="W60" s="12" t="s">
        <v>43</v>
      </c>
      <c r="X60" s="12" t="s">
        <v>43</v>
      </c>
      <c r="Y60" s="12" t="s">
        <v>43</v>
      </c>
      <c r="Z60" s="12" t="s">
        <v>44</v>
      </c>
      <c r="AA60" s="12" t="s">
        <v>44</v>
      </c>
      <c r="AB60" s="12" t="s">
        <v>44</v>
      </c>
      <c r="AC60" s="12" t="s">
        <v>44</v>
      </c>
      <c r="AD60" s="12" t="s">
        <v>44</v>
      </c>
      <c r="AE60" s="12" t="s">
        <v>44</v>
      </c>
      <c r="AF60" s="12" t="s">
        <v>44</v>
      </c>
      <c r="AG60" s="12" t="s">
        <v>110</v>
      </c>
      <c r="AH60" s="12" t="s">
        <v>128</v>
      </c>
      <c r="AI60" s="12" t="s">
        <v>44</v>
      </c>
      <c r="AJ60" s="12" t="s">
        <v>250</v>
      </c>
      <c r="AK60" s="12" t="s">
        <v>251</v>
      </c>
      <c r="AL60" s="13">
        <v>666.66660000000002</v>
      </c>
      <c r="AM60" s="13">
        <v>1333.3333</v>
      </c>
      <c r="AN60" s="13">
        <v>33.333300000000001</v>
      </c>
      <c r="AO60" s="21" t="s">
        <v>47</v>
      </c>
      <c r="AP60" s="28" t="s">
        <v>0</v>
      </c>
      <c r="AQ60" s="28"/>
      <c r="AR60" s="28"/>
      <c r="AS60" s="24" t="s">
        <v>252</v>
      </c>
    </row>
    <row r="61" spans="2:45" ht="87" customHeight="1">
      <c r="B61" s="9">
        <v>45</v>
      </c>
      <c r="C61" s="14" t="s">
        <v>1095</v>
      </c>
      <c r="D61" s="10" t="s">
        <v>253</v>
      </c>
      <c r="E61" s="10" t="s">
        <v>254</v>
      </c>
      <c r="F61" s="11">
        <v>20500</v>
      </c>
      <c r="G61" s="11">
        <v>12600</v>
      </c>
      <c r="H61" s="11">
        <v>7900</v>
      </c>
      <c r="I61" s="11">
        <v>7900</v>
      </c>
      <c r="J61" s="11">
        <v>0</v>
      </c>
      <c r="K61" s="11">
        <v>0</v>
      </c>
      <c r="L61" s="11">
        <v>7900</v>
      </c>
      <c r="M61" s="11">
        <v>0</v>
      </c>
      <c r="N61" s="11">
        <v>0</v>
      </c>
      <c r="O61" s="11">
        <v>0</v>
      </c>
      <c r="P61" s="11">
        <v>11.5</v>
      </c>
      <c r="Q61" s="11">
        <v>11.5</v>
      </c>
      <c r="R61" s="11">
        <v>0</v>
      </c>
      <c r="S61" s="11">
        <v>0</v>
      </c>
      <c r="T61" s="11">
        <v>0</v>
      </c>
      <c r="U61" s="11">
        <v>0</v>
      </c>
      <c r="V61" s="11">
        <v>0</v>
      </c>
      <c r="W61" s="12" t="s">
        <v>43</v>
      </c>
      <c r="X61" s="12" t="s">
        <v>43</v>
      </c>
      <c r="Y61" s="12" t="s">
        <v>43</v>
      </c>
      <c r="Z61" s="12" t="s">
        <v>44</v>
      </c>
      <c r="AA61" s="12" t="s">
        <v>44</v>
      </c>
      <c r="AB61" s="12" t="s">
        <v>44</v>
      </c>
      <c r="AC61" s="12" t="s">
        <v>44</v>
      </c>
      <c r="AD61" s="12" t="s">
        <v>44</v>
      </c>
      <c r="AE61" s="12" t="s">
        <v>44</v>
      </c>
      <c r="AF61" s="12" t="s">
        <v>44</v>
      </c>
      <c r="AG61" s="12" t="s">
        <v>110</v>
      </c>
      <c r="AH61" s="12" t="s">
        <v>175</v>
      </c>
      <c r="AI61" s="12" t="s">
        <v>44</v>
      </c>
      <c r="AJ61" s="12" t="s">
        <v>250</v>
      </c>
      <c r="AK61" s="12" t="s">
        <v>255</v>
      </c>
      <c r="AL61" s="13">
        <v>1782.6086</v>
      </c>
      <c r="AM61" s="13">
        <v>3478.2608</v>
      </c>
      <c r="AN61" s="13">
        <v>86.956500000000005</v>
      </c>
      <c r="AO61" s="21" t="s">
        <v>47</v>
      </c>
      <c r="AP61" s="28" t="s">
        <v>0</v>
      </c>
      <c r="AQ61" s="28"/>
      <c r="AR61" s="28"/>
      <c r="AS61" s="24" t="s">
        <v>252</v>
      </c>
    </row>
    <row r="62" spans="2:45">
      <c r="B62" s="8" t="s">
        <v>0</v>
      </c>
      <c r="C62" s="2" t="s">
        <v>256</v>
      </c>
      <c r="D62" s="8" t="s">
        <v>0</v>
      </c>
      <c r="E62" s="8" t="s">
        <v>0</v>
      </c>
      <c r="F62" s="4">
        <v>7220426.79</v>
      </c>
      <c r="G62" s="4">
        <v>3770693.95</v>
      </c>
      <c r="H62" s="4">
        <v>849408</v>
      </c>
      <c r="I62" s="4">
        <v>934348.80000000005</v>
      </c>
      <c r="J62" s="4">
        <v>0</v>
      </c>
      <c r="K62" s="4">
        <v>0</v>
      </c>
      <c r="L62" s="4">
        <v>723122</v>
      </c>
      <c r="M62" s="4">
        <v>28000</v>
      </c>
      <c r="N62" s="4">
        <v>96286</v>
      </c>
      <c r="O62" s="4">
        <v>2000</v>
      </c>
      <c r="P62" s="4">
        <v>10541.1</v>
      </c>
      <c r="Q62" s="4">
        <v>10350.1</v>
      </c>
      <c r="R62" s="4">
        <v>166</v>
      </c>
      <c r="S62" s="4">
        <v>0</v>
      </c>
      <c r="T62" s="4">
        <v>0</v>
      </c>
      <c r="U62" s="4">
        <v>0</v>
      </c>
      <c r="V62" s="4">
        <v>0</v>
      </c>
      <c r="W62" s="3" t="s">
        <v>0</v>
      </c>
      <c r="X62" s="3" t="s">
        <v>0</v>
      </c>
      <c r="Y62" s="3" t="s">
        <v>0</v>
      </c>
      <c r="Z62" s="8" t="s">
        <v>0</v>
      </c>
      <c r="AA62" s="8" t="s">
        <v>0</v>
      </c>
      <c r="AB62" s="8" t="s">
        <v>0</v>
      </c>
      <c r="AC62" s="8" t="s">
        <v>0</v>
      </c>
      <c r="AD62" s="8" t="s">
        <v>0</v>
      </c>
      <c r="AE62" s="8" t="s">
        <v>0</v>
      </c>
      <c r="AF62" s="8" t="s">
        <v>0</v>
      </c>
      <c r="AG62" s="8" t="s">
        <v>0</v>
      </c>
      <c r="AH62" s="8" t="s">
        <v>0</v>
      </c>
      <c r="AI62" s="8" t="s">
        <v>0</v>
      </c>
      <c r="AJ62" s="8" t="s">
        <v>0</v>
      </c>
      <c r="AK62" s="8" t="s">
        <v>0</v>
      </c>
      <c r="AL62" s="8" t="s">
        <v>0</v>
      </c>
      <c r="AM62" s="8" t="s">
        <v>0</v>
      </c>
      <c r="AN62" s="8" t="s">
        <v>0</v>
      </c>
      <c r="AO62" s="20" t="s">
        <v>0</v>
      </c>
      <c r="AP62" s="27" t="s">
        <v>0</v>
      </c>
      <c r="AQ62" s="27"/>
      <c r="AR62" s="27"/>
      <c r="AS62" s="23" t="s">
        <v>0</v>
      </c>
    </row>
    <row r="63" spans="2:45" ht="53.25" customHeight="1">
      <c r="B63" s="9">
        <v>46</v>
      </c>
      <c r="C63" s="14" t="s">
        <v>1198</v>
      </c>
      <c r="D63" s="10" t="s">
        <v>257</v>
      </c>
      <c r="E63" s="10" t="s">
        <v>258</v>
      </c>
      <c r="F63" s="11">
        <v>100000</v>
      </c>
      <c r="G63" s="11">
        <v>30000</v>
      </c>
      <c r="H63" s="11">
        <v>10000</v>
      </c>
      <c r="I63" s="11">
        <v>11000</v>
      </c>
      <c r="J63" s="11">
        <v>0</v>
      </c>
      <c r="K63" s="11">
        <v>0</v>
      </c>
      <c r="L63" s="11">
        <v>10000</v>
      </c>
      <c r="M63" s="11">
        <v>0</v>
      </c>
      <c r="N63" s="11">
        <v>0</v>
      </c>
      <c r="O63" s="11">
        <v>0</v>
      </c>
      <c r="P63" s="11">
        <v>30</v>
      </c>
      <c r="Q63" s="11">
        <v>30</v>
      </c>
      <c r="R63" s="11">
        <v>0</v>
      </c>
      <c r="S63" s="11">
        <v>0</v>
      </c>
      <c r="T63" s="11">
        <v>0</v>
      </c>
      <c r="U63" s="11">
        <v>0</v>
      </c>
      <c r="V63" s="11">
        <v>0</v>
      </c>
      <c r="W63" s="12" t="s">
        <v>43</v>
      </c>
      <c r="X63" s="12" t="s">
        <v>43</v>
      </c>
      <c r="Y63" s="12" t="s">
        <v>43</v>
      </c>
      <c r="Z63" s="12" t="s">
        <v>44</v>
      </c>
      <c r="AA63" s="12" t="s">
        <v>44</v>
      </c>
      <c r="AB63" s="12" t="s">
        <v>44</v>
      </c>
      <c r="AC63" s="12" t="s">
        <v>114</v>
      </c>
      <c r="AD63" s="12" t="s">
        <v>114</v>
      </c>
      <c r="AE63" s="12" t="s">
        <v>73</v>
      </c>
      <c r="AF63" s="12" t="s">
        <v>114</v>
      </c>
      <c r="AG63" s="12" t="s">
        <v>259</v>
      </c>
      <c r="AH63" s="12" t="s">
        <v>133</v>
      </c>
      <c r="AI63" s="12" t="s">
        <v>44</v>
      </c>
      <c r="AJ63" s="12" t="s">
        <v>260</v>
      </c>
      <c r="AK63" s="12" t="s">
        <v>261</v>
      </c>
      <c r="AL63" s="13">
        <v>3333.3332999999998</v>
      </c>
      <c r="AM63" s="13">
        <v>4000</v>
      </c>
      <c r="AN63" s="13">
        <v>200</v>
      </c>
      <c r="AO63" s="21" t="s">
        <v>47</v>
      </c>
      <c r="AP63" s="28" t="s">
        <v>44</v>
      </c>
      <c r="AQ63" s="28"/>
      <c r="AR63" s="28"/>
      <c r="AS63" s="24" t="s">
        <v>176</v>
      </c>
    </row>
    <row r="64" spans="2:45" ht="48" customHeight="1">
      <c r="B64" s="9">
        <v>47</v>
      </c>
      <c r="C64" s="14" t="s">
        <v>1096</v>
      </c>
      <c r="D64" s="10" t="s">
        <v>262</v>
      </c>
      <c r="E64" s="10" t="s">
        <v>263</v>
      </c>
      <c r="F64" s="11">
        <v>50000</v>
      </c>
      <c r="G64" s="11">
        <v>22000</v>
      </c>
      <c r="H64" s="11">
        <v>13000</v>
      </c>
      <c r="I64" s="11">
        <v>14300.000000000002</v>
      </c>
      <c r="J64" s="11">
        <v>0</v>
      </c>
      <c r="K64" s="11">
        <v>0</v>
      </c>
      <c r="L64" s="11">
        <v>13000</v>
      </c>
      <c r="M64" s="11">
        <v>0</v>
      </c>
      <c r="N64" s="11">
        <v>0</v>
      </c>
      <c r="O64" s="11">
        <v>0</v>
      </c>
      <c r="P64" s="11">
        <v>15</v>
      </c>
      <c r="Q64" s="11">
        <v>15</v>
      </c>
      <c r="R64" s="11">
        <v>0</v>
      </c>
      <c r="S64" s="11">
        <v>0</v>
      </c>
      <c r="T64" s="11">
        <v>0</v>
      </c>
      <c r="U64" s="11">
        <v>0</v>
      </c>
      <c r="V64" s="11">
        <v>0</v>
      </c>
      <c r="W64" s="12" t="s">
        <v>43</v>
      </c>
      <c r="X64" s="12" t="s">
        <v>43</v>
      </c>
      <c r="Y64" s="12" t="s">
        <v>43</v>
      </c>
      <c r="Z64" s="12" t="s">
        <v>44</v>
      </c>
      <c r="AA64" s="12" t="s">
        <v>44</v>
      </c>
      <c r="AB64" s="12" t="s">
        <v>44</v>
      </c>
      <c r="AC64" s="12" t="s">
        <v>114</v>
      </c>
      <c r="AD64" s="12" t="s">
        <v>114</v>
      </c>
      <c r="AE64" s="12" t="s">
        <v>44</v>
      </c>
      <c r="AF64" s="12" t="s">
        <v>114</v>
      </c>
      <c r="AG64" s="12" t="s">
        <v>264</v>
      </c>
      <c r="AH64" s="12" t="s">
        <v>265</v>
      </c>
      <c r="AI64" s="12" t="s">
        <v>44</v>
      </c>
      <c r="AJ64" s="12" t="s">
        <v>266</v>
      </c>
      <c r="AK64" s="12" t="s">
        <v>267</v>
      </c>
      <c r="AL64" s="13">
        <v>3333.3332999999998</v>
      </c>
      <c r="AM64" s="13">
        <v>4000</v>
      </c>
      <c r="AN64" s="13">
        <v>166.66659999999999</v>
      </c>
      <c r="AO64" s="21" t="s">
        <v>47</v>
      </c>
      <c r="AP64" s="28" t="s">
        <v>0</v>
      </c>
      <c r="AQ64" s="28"/>
      <c r="AR64" s="28"/>
      <c r="AS64" s="24" t="s">
        <v>176</v>
      </c>
    </row>
    <row r="65" spans="2:45" ht="61.5" customHeight="1">
      <c r="B65" s="9">
        <v>48</v>
      </c>
      <c r="C65" s="14" t="s">
        <v>1097</v>
      </c>
      <c r="D65" s="10" t="s">
        <v>268</v>
      </c>
      <c r="E65" s="10" t="s">
        <v>1225</v>
      </c>
      <c r="F65" s="11">
        <v>60000</v>
      </c>
      <c r="G65" s="11">
        <v>22750</v>
      </c>
      <c r="H65" s="11">
        <v>10000</v>
      </c>
      <c r="I65" s="11">
        <v>11000</v>
      </c>
      <c r="J65" s="11">
        <v>0</v>
      </c>
      <c r="K65" s="11">
        <v>0</v>
      </c>
      <c r="L65" s="11">
        <v>10000</v>
      </c>
      <c r="M65" s="11">
        <v>0</v>
      </c>
      <c r="N65" s="11">
        <v>0</v>
      </c>
      <c r="O65" s="11">
        <v>0</v>
      </c>
      <c r="P65" s="11">
        <v>58</v>
      </c>
      <c r="Q65" s="11">
        <v>58</v>
      </c>
      <c r="R65" s="11">
        <v>0</v>
      </c>
      <c r="S65" s="11">
        <v>0</v>
      </c>
      <c r="T65" s="11">
        <v>0</v>
      </c>
      <c r="U65" s="11">
        <v>0</v>
      </c>
      <c r="V65" s="11">
        <v>0</v>
      </c>
      <c r="W65" s="12" t="s">
        <v>43</v>
      </c>
      <c r="X65" s="12" t="s">
        <v>43</v>
      </c>
      <c r="Y65" s="12" t="s">
        <v>43</v>
      </c>
      <c r="Z65" s="12" t="s">
        <v>44</v>
      </c>
      <c r="AA65" s="12" t="s">
        <v>44</v>
      </c>
      <c r="AB65" s="12" t="s">
        <v>44</v>
      </c>
      <c r="AC65" s="12" t="s">
        <v>44</v>
      </c>
      <c r="AD65" s="12" t="s">
        <v>44</v>
      </c>
      <c r="AE65" s="12" t="s">
        <v>44</v>
      </c>
      <c r="AF65" s="12" t="s">
        <v>44</v>
      </c>
      <c r="AG65" s="12" t="s">
        <v>74</v>
      </c>
      <c r="AH65" s="12" t="s">
        <v>61</v>
      </c>
      <c r="AI65" s="12" t="s">
        <v>44</v>
      </c>
      <c r="AJ65" s="12" t="s">
        <v>269</v>
      </c>
      <c r="AK65" s="12" t="s">
        <v>270</v>
      </c>
      <c r="AL65" s="13">
        <v>1034.4827</v>
      </c>
      <c r="AM65" s="13">
        <v>3448.2757999999999</v>
      </c>
      <c r="AN65" s="13">
        <v>120.6896</v>
      </c>
      <c r="AO65" s="21" t="s">
        <v>47</v>
      </c>
      <c r="AP65" s="28" t="s">
        <v>44</v>
      </c>
      <c r="AQ65" s="28"/>
      <c r="AR65" s="28"/>
      <c r="AS65" s="24" t="s">
        <v>271</v>
      </c>
    </row>
    <row r="66" spans="2:45" ht="89.25" customHeight="1">
      <c r="B66" s="9">
        <v>49</v>
      </c>
      <c r="C66" s="14" t="s">
        <v>1098</v>
      </c>
      <c r="D66" s="10" t="s">
        <v>272</v>
      </c>
      <c r="E66" s="10" t="s">
        <v>273</v>
      </c>
      <c r="F66" s="11">
        <v>51000</v>
      </c>
      <c r="G66" s="11">
        <v>22600</v>
      </c>
      <c r="H66" s="11">
        <v>18400</v>
      </c>
      <c r="I66" s="11">
        <v>20240</v>
      </c>
      <c r="J66" s="11">
        <v>0</v>
      </c>
      <c r="K66" s="11">
        <v>0</v>
      </c>
      <c r="L66" s="11">
        <v>8400</v>
      </c>
      <c r="M66" s="11">
        <v>0</v>
      </c>
      <c r="N66" s="11">
        <v>10000</v>
      </c>
      <c r="O66" s="11">
        <v>0</v>
      </c>
      <c r="P66" s="11">
        <v>12</v>
      </c>
      <c r="Q66" s="11">
        <v>12</v>
      </c>
      <c r="R66" s="11">
        <v>0</v>
      </c>
      <c r="S66" s="11">
        <v>0</v>
      </c>
      <c r="T66" s="11">
        <v>0</v>
      </c>
      <c r="U66" s="11">
        <v>0</v>
      </c>
      <c r="V66" s="11">
        <v>0</v>
      </c>
      <c r="W66" s="12" t="s">
        <v>43</v>
      </c>
      <c r="X66" s="12" t="s">
        <v>43</v>
      </c>
      <c r="Y66" s="12" t="s">
        <v>43</v>
      </c>
      <c r="Z66" s="12" t="s">
        <v>44</v>
      </c>
      <c r="AA66" s="12" t="s">
        <v>44</v>
      </c>
      <c r="AB66" s="12" t="s">
        <v>44</v>
      </c>
      <c r="AC66" s="12" t="s">
        <v>44</v>
      </c>
      <c r="AD66" s="12" t="s">
        <v>44</v>
      </c>
      <c r="AE66" s="12" t="s">
        <v>44</v>
      </c>
      <c r="AF66" s="12" t="s">
        <v>44</v>
      </c>
      <c r="AG66" s="12" t="s">
        <v>110</v>
      </c>
      <c r="AH66" s="12" t="s">
        <v>61</v>
      </c>
      <c r="AI66" s="12" t="s">
        <v>44</v>
      </c>
      <c r="AJ66" s="12" t="s">
        <v>274</v>
      </c>
      <c r="AK66" s="12" t="s">
        <v>274</v>
      </c>
      <c r="AL66" s="13">
        <v>4250</v>
      </c>
      <c r="AM66" s="13">
        <v>833.33330000000001</v>
      </c>
      <c r="AN66" s="13">
        <v>83.333299999999994</v>
      </c>
      <c r="AO66" s="21" t="s">
        <v>47</v>
      </c>
      <c r="AP66" s="28" t="s">
        <v>0</v>
      </c>
      <c r="AQ66" s="28"/>
      <c r="AR66" s="28"/>
      <c r="AS66" s="24" t="s">
        <v>275</v>
      </c>
    </row>
    <row r="67" spans="2:45" ht="66" customHeight="1">
      <c r="B67" s="9">
        <v>50</v>
      </c>
      <c r="C67" s="14" t="s">
        <v>1099</v>
      </c>
      <c r="D67" s="10" t="s">
        <v>276</v>
      </c>
      <c r="E67" s="10" t="s">
        <v>277</v>
      </c>
      <c r="F67" s="11">
        <v>100000</v>
      </c>
      <c r="G67" s="11">
        <v>36000</v>
      </c>
      <c r="H67" s="11">
        <v>4000</v>
      </c>
      <c r="I67" s="11">
        <v>4400</v>
      </c>
      <c r="J67" s="11">
        <v>0</v>
      </c>
      <c r="K67" s="11">
        <v>0</v>
      </c>
      <c r="L67" s="11">
        <v>4000</v>
      </c>
      <c r="M67" s="11">
        <v>0</v>
      </c>
      <c r="N67" s="11">
        <v>0</v>
      </c>
      <c r="O67" s="11">
        <v>0</v>
      </c>
      <c r="P67" s="11">
        <v>40</v>
      </c>
      <c r="Q67" s="11">
        <v>40</v>
      </c>
      <c r="R67" s="11">
        <v>0</v>
      </c>
      <c r="S67" s="11">
        <v>0</v>
      </c>
      <c r="T67" s="11">
        <v>0</v>
      </c>
      <c r="U67" s="11">
        <v>0</v>
      </c>
      <c r="V67" s="11">
        <v>0</v>
      </c>
      <c r="W67" s="12" t="s">
        <v>43</v>
      </c>
      <c r="X67" s="12" t="s">
        <v>43</v>
      </c>
      <c r="Y67" s="12" t="s">
        <v>43</v>
      </c>
      <c r="Z67" s="12" t="s">
        <v>44</v>
      </c>
      <c r="AA67" s="12" t="s">
        <v>44</v>
      </c>
      <c r="AB67" s="12" t="s">
        <v>44</v>
      </c>
      <c r="AC67" s="12" t="s">
        <v>44</v>
      </c>
      <c r="AD67" s="12" t="s">
        <v>44</v>
      </c>
      <c r="AE67" s="12" t="s">
        <v>44</v>
      </c>
      <c r="AF67" s="12" t="s">
        <v>44</v>
      </c>
      <c r="AG67" s="12" t="s">
        <v>278</v>
      </c>
      <c r="AH67" s="12" t="s">
        <v>152</v>
      </c>
      <c r="AI67" s="12" t="s">
        <v>44</v>
      </c>
      <c r="AJ67" s="12" t="s">
        <v>279</v>
      </c>
      <c r="AK67" s="12" t="s">
        <v>280</v>
      </c>
      <c r="AL67" s="13">
        <v>2500</v>
      </c>
      <c r="AM67" s="13">
        <v>1250</v>
      </c>
      <c r="AN67" s="13">
        <v>250</v>
      </c>
      <c r="AO67" s="21" t="s">
        <v>47</v>
      </c>
      <c r="AP67" s="28" t="s">
        <v>44</v>
      </c>
      <c r="AQ67" s="28"/>
      <c r="AR67" s="28"/>
      <c r="AS67" s="24" t="s">
        <v>66</v>
      </c>
    </row>
    <row r="68" spans="2:45" ht="127.5" customHeight="1">
      <c r="B68" s="9">
        <v>51</v>
      </c>
      <c r="C68" s="10" t="s">
        <v>1100</v>
      </c>
      <c r="D68" s="10" t="s">
        <v>281</v>
      </c>
      <c r="E68" s="10" t="s">
        <v>282</v>
      </c>
      <c r="F68" s="11">
        <v>762200</v>
      </c>
      <c r="G68" s="11">
        <v>700000</v>
      </c>
      <c r="H68" s="11">
        <v>40000</v>
      </c>
      <c r="I68" s="11">
        <v>44000</v>
      </c>
      <c r="J68" s="11">
        <v>0</v>
      </c>
      <c r="K68" s="11">
        <v>0</v>
      </c>
      <c r="L68" s="11">
        <v>40000</v>
      </c>
      <c r="M68" s="11">
        <v>0</v>
      </c>
      <c r="N68" s="11">
        <v>0</v>
      </c>
      <c r="O68" s="11">
        <v>0</v>
      </c>
      <c r="P68" s="11">
        <v>1222</v>
      </c>
      <c r="Q68" s="11">
        <v>1222</v>
      </c>
      <c r="R68" s="11">
        <v>0</v>
      </c>
      <c r="S68" s="11">
        <v>0</v>
      </c>
      <c r="T68" s="11">
        <v>0</v>
      </c>
      <c r="U68" s="11">
        <v>0</v>
      </c>
      <c r="V68" s="11">
        <v>0</v>
      </c>
      <c r="W68" s="12" t="s">
        <v>43</v>
      </c>
      <c r="X68" s="12" t="s">
        <v>43</v>
      </c>
      <c r="Y68" s="12" t="s">
        <v>43</v>
      </c>
      <c r="Z68" s="12" t="s">
        <v>44</v>
      </c>
      <c r="AA68" s="12" t="s">
        <v>44</v>
      </c>
      <c r="AB68" s="12" t="s">
        <v>44</v>
      </c>
      <c r="AC68" s="12" t="s">
        <v>44</v>
      </c>
      <c r="AD68" s="12" t="s">
        <v>44</v>
      </c>
      <c r="AE68" s="12" t="s">
        <v>44</v>
      </c>
      <c r="AF68" s="12" t="s">
        <v>44</v>
      </c>
      <c r="AG68" s="12" t="s">
        <v>283</v>
      </c>
      <c r="AH68" s="12" t="s">
        <v>284</v>
      </c>
      <c r="AI68" s="12" t="s">
        <v>44</v>
      </c>
      <c r="AJ68" s="12" t="s">
        <v>285</v>
      </c>
      <c r="AK68" s="12" t="s">
        <v>286</v>
      </c>
      <c r="AL68" s="13">
        <v>623.73149999999998</v>
      </c>
      <c r="AM68" s="13">
        <v>1227.4958999999999</v>
      </c>
      <c r="AN68" s="12" t="s">
        <v>0</v>
      </c>
      <c r="AO68" s="21" t="s">
        <v>44</v>
      </c>
      <c r="AP68" s="28" t="s">
        <v>44</v>
      </c>
      <c r="AQ68" s="28" t="s">
        <v>44</v>
      </c>
      <c r="AR68" s="28" t="s">
        <v>1229</v>
      </c>
      <c r="AS68" s="24" t="s">
        <v>66</v>
      </c>
    </row>
    <row r="69" spans="2:45" ht="63" customHeight="1">
      <c r="B69" s="9">
        <v>52</v>
      </c>
      <c r="C69" s="14" t="s">
        <v>1101</v>
      </c>
      <c r="D69" s="10" t="s">
        <v>287</v>
      </c>
      <c r="E69" s="10" t="s">
        <v>288</v>
      </c>
      <c r="F69" s="11">
        <v>24000</v>
      </c>
      <c r="G69" s="11">
        <v>12000</v>
      </c>
      <c r="H69" s="11">
        <v>10000</v>
      </c>
      <c r="I69" s="11">
        <v>11000</v>
      </c>
      <c r="J69" s="11">
        <v>0</v>
      </c>
      <c r="K69" s="11">
        <v>0</v>
      </c>
      <c r="L69" s="11">
        <v>10000</v>
      </c>
      <c r="M69" s="11">
        <v>0</v>
      </c>
      <c r="N69" s="11">
        <v>0</v>
      </c>
      <c r="O69" s="11">
        <v>0</v>
      </c>
      <c r="P69" s="11">
        <v>30.5</v>
      </c>
      <c r="Q69" s="11">
        <v>30.5</v>
      </c>
      <c r="R69" s="11">
        <v>0</v>
      </c>
      <c r="S69" s="11">
        <v>0</v>
      </c>
      <c r="T69" s="11">
        <v>0</v>
      </c>
      <c r="U69" s="11">
        <v>0</v>
      </c>
      <c r="V69" s="11">
        <v>0</v>
      </c>
      <c r="W69" s="12" t="s">
        <v>43</v>
      </c>
      <c r="X69" s="12" t="s">
        <v>43</v>
      </c>
      <c r="Y69" s="12" t="s">
        <v>43</v>
      </c>
      <c r="Z69" s="12" t="s">
        <v>44</v>
      </c>
      <c r="AA69" s="12" t="s">
        <v>44</v>
      </c>
      <c r="AB69" s="12" t="s">
        <v>44</v>
      </c>
      <c r="AC69" s="12" t="s">
        <v>44</v>
      </c>
      <c r="AD69" s="12" t="s">
        <v>44</v>
      </c>
      <c r="AE69" s="12" t="s">
        <v>44</v>
      </c>
      <c r="AF69" s="12" t="s">
        <v>44</v>
      </c>
      <c r="AG69" s="12" t="s">
        <v>289</v>
      </c>
      <c r="AH69" s="12" t="s">
        <v>61</v>
      </c>
      <c r="AI69" s="12" t="s">
        <v>44</v>
      </c>
      <c r="AJ69" s="12" t="s">
        <v>290</v>
      </c>
      <c r="AK69" s="12" t="s">
        <v>291</v>
      </c>
      <c r="AL69" s="13">
        <v>786.88520000000005</v>
      </c>
      <c r="AM69" s="13">
        <v>8491.8032000000003</v>
      </c>
      <c r="AN69" s="13">
        <v>491.8032</v>
      </c>
      <c r="AO69" s="21" t="s">
        <v>47</v>
      </c>
      <c r="AP69" s="28" t="s">
        <v>0</v>
      </c>
      <c r="AQ69" s="28"/>
      <c r="AR69" s="28"/>
      <c r="AS69" s="24" t="s">
        <v>292</v>
      </c>
    </row>
    <row r="70" spans="2:45" ht="122.25" customHeight="1">
      <c r="B70" s="9">
        <v>53</v>
      </c>
      <c r="C70" s="14" t="s">
        <v>1102</v>
      </c>
      <c r="D70" s="10" t="s">
        <v>293</v>
      </c>
      <c r="E70" s="10" t="s">
        <v>294</v>
      </c>
      <c r="F70" s="11">
        <v>210000</v>
      </c>
      <c r="G70" s="11">
        <v>160000</v>
      </c>
      <c r="H70" s="11">
        <v>50000</v>
      </c>
      <c r="I70" s="11">
        <v>55000.000000000007</v>
      </c>
      <c r="J70" s="11">
        <v>0</v>
      </c>
      <c r="K70" s="11">
        <v>0</v>
      </c>
      <c r="L70" s="11">
        <v>50000</v>
      </c>
      <c r="M70" s="11">
        <v>0</v>
      </c>
      <c r="N70" s="11">
        <v>0</v>
      </c>
      <c r="O70" s="11">
        <v>0</v>
      </c>
      <c r="P70" s="11">
        <v>232</v>
      </c>
      <c r="Q70" s="11">
        <v>232</v>
      </c>
      <c r="R70" s="11">
        <v>0</v>
      </c>
      <c r="S70" s="11">
        <v>0</v>
      </c>
      <c r="T70" s="11">
        <v>0</v>
      </c>
      <c r="U70" s="11">
        <v>0</v>
      </c>
      <c r="V70" s="11">
        <v>0</v>
      </c>
      <c r="W70" s="12" t="s">
        <v>43</v>
      </c>
      <c r="X70" s="12" t="s">
        <v>43</v>
      </c>
      <c r="Y70" s="12" t="s">
        <v>43</v>
      </c>
      <c r="Z70" s="12" t="s">
        <v>44</v>
      </c>
      <c r="AA70" s="12" t="s">
        <v>44</v>
      </c>
      <c r="AB70" s="12" t="s">
        <v>44</v>
      </c>
      <c r="AC70" s="12" t="s">
        <v>44</v>
      </c>
      <c r="AD70" s="12" t="s">
        <v>44</v>
      </c>
      <c r="AE70" s="12" t="s">
        <v>44</v>
      </c>
      <c r="AF70" s="12" t="s">
        <v>44</v>
      </c>
      <c r="AG70" s="12" t="s">
        <v>295</v>
      </c>
      <c r="AH70" s="12" t="s">
        <v>296</v>
      </c>
      <c r="AI70" s="12" t="s">
        <v>44</v>
      </c>
      <c r="AJ70" s="12" t="s">
        <v>297</v>
      </c>
      <c r="AK70" s="12" t="s">
        <v>298</v>
      </c>
      <c r="AL70" s="13">
        <v>905.17240000000004</v>
      </c>
      <c r="AM70" s="13">
        <v>862.06889999999999</v>
      </c>
      <c r="AN70" s="13">
        <v>56.034399999999998</v>
      </c>
      <c r="AO70" s="21" t="s">
        <v>47</v>
      </c>
      <c r="AP70" s="28" t="s">
        <v>44</v>
      </c>
      <c r="AQ70" s="28"/>
      <c r="AR70" s="28"/>
      <c r="AS70" s="24" t="s">
        <v>292</v>
      </c>
    </row>
    <row r="71" spans="2:45" ht="92.25" customHeight="1">
      <c r="B71" s="9">
        <v>54</v>
      </c>
      <c r="C71" s="14" t="s">
        <v>299</v>
      </c>
      <c r="D71" s="10" t="s">
        <v>300</v>
      </c>
      <c r="E71" s="10" t="s">
        <v>301</v>
      </c>
      <c r="F71" s="11">
        <v>41408.79</v>
      </c>
      <c r="G71" s="11">
        <v>6978.95</v>
      </c>
      <c r="H71" s="11">
        <v>6808</v>
      </c>
      <c r="I71" s="11">
        <v>7488.8</v>
      </c>
      <c r="J71" s="11">
        <v>0</v>
      </c>
      <c r="K71" s="11">
        <v>0</v>
      </c>
      <c r="L71" s="11">
        <v>5522</v>
      </c>
      <c r="M71" s="11">
        <v>0</v>
      </c>
      <c r="N71" s="11">
        <v>1286</v>
      </c>
      <c r="O71" s="11">
        <v>0</v>
      </c>
      <c r="P71" s="11">
        <v>10.1</v>
      </c>
      <c r="Q71" s="11">
        <v>10.1</v>
      </c>
      <c r="R71" s="11">
        <v>0</v>
      </c>
      <c r="S71" s="11">
        <v>0</v>
      </c>
      <c r="T71" s="11">
        <v>0</v>
      </c>
      <c r="U71" s="11">
        <v>0</v>
      </c>
      <c r="V71" s="11">
        <v>0</v>
      </c>
      <c r="W71" s="12" t="s">
        <v>43</v>
      </c>
      <c r="X71" s="12" t="s">
        <v>43</v>
      </c>
      <c r="Y71" s="12" t="s">
        <v>43</v>
      </c>
      <c r="Z71" s="12" t="s">
        <v>44</v>
      </c>
      <c r="AA71" s="12" t="s">
        <v>44</v>
      </c>
      <c r="AB71" s="12" t="s">
        <v>44</v>
      </c>
      <c r="AC71" s="12" t="s">
        <v>44</v>
      </c>
      <c r="AD71" s="12" t="s">
        <v>44</v>
      </c>
      <c r="AE71" s="12" t="s">
        <v>44</v>
      </c>
      <c r="AF71" s="12" t="s">
        <v>73</v>
      </c>
      <c r="AG71" s="12" t="s">
        <v>159</v>
      </c>
      <c r="AH71" s="12" t="s">
        <v>302</v>
      </c>
      <c r="AI71" s="12" t="s">
        <v>44</v>
      </c>
      <c r="AJ71" s="12" t="s">
        <v>303</v>
      </c>
      <c r="AK71" s="12" t="s">
        <v>304</v>
      </c>
      <c r="AL71" s="13">
        <v>4099.8801000000003</v>
      </c>
      <c r="AM71" s="13">
        <v>1255.8415</v>
      </c>
      <c r="AN71" s="13">
        <v>87.180099999999996</v>
      </c>
      <c r="AO71" s="21" t="s">
        <v>47</v>
      </c>
      <c r="AP71" s="28" t="s">
        <v>0</v>
      </c>
      <c r="AQ71" s="28"/>
      <c r="AR71" s="28"/>
      <c r="AS71" s="24" t="s">
        <v>55</v>
      </c>
    </row>
    <row r="72" spans="2:45" ht="78" customHeight="1">
      <c r="B72" s="9">
        <v>55</v>
      </c>
      <c r="C72" s="14" t="s">
        <v>1199</v>
      </c>
      <c r="D72" s="10" t="s">
        <v>305</v>
      </c>
      <c r="E72" s="10" t="s">
        <v>1226</v>
      </c>
      <c r="F72" s="11">
        <v>60000</v>
      </c>
      <c r="G72" s="11">
        <v>28000</v>
      </c>
      <c r="H72" s="11">
        <v>10000</v>
      </c>
      <c r="I72" s="11">
        <v>11000</v>
      </c>
      <c r="J72" s="11">
        <v>0</v>
      </c>
      <c r="K72" s="11">
        <v>0</v>
      </c>
      <c r="L72" s="11">
        <v>10000</v>
      </c>
      <c r="M72" s="11">
        <v>0</v>
      </c>
      <c r="N72" s="11">
        <v>0</v>
      </c>
      <c r="O72" s="11">
        <v>0</v>
      </c>
      <c r="P72" s="11">
        <v>110</v>
      </c>
      <c r="Q72" s="11">
        <v>110</v>
      </c>
      <c r="R72" s="11">
        <v>0</v>
      </c>
      <c r="S72" s="11">
        <v>0</v>
      </c>
      <c r="T72" s="11">
        <v>0</v>
      </c>
      <c r="U72" s="11">
        <v>0</v>
      </c>
      <c r="V72" s="11">
        <v>0</v>
      </c>
      <c r="W72" s="12" t="s">
        <v>43</v>
      </c>
      <c r="X72" s="12" t="s">
        <v>43</v>
      </c>
      <c r="Y72" s="12" t="s">
        <v>43</v>
      </c>
      <c r="Z72" s="12" t="s">
        <v>44</v>
      </c>
      <c r="AA72" s="12" t="s">
        <v>44</v>
      </c>
      <c r="AB72" s="12" t="s">
        <v>44</v>
      </c>
      <c r="AC72" s="12" t="s">
        <v>44</v>
      </c>
      <c r="AD72" s="12" t="s">
        <v>44</v>
      </c>
      <c r="AE72" s="12" t="s">
        <v>44</v>
      </c>
      <c r="AF72" s="12" t="s">
        <v>44</v>
      </c>
      <c r="AG72" s="12" t="s">
        <v>306</v>
      </c>
      <c r="AH72" s="12" t="s">
        <v>61</v>
      </c>
      <c r="AI72" s="12" t="s">
        <v>44</v>
      </c>
      <c r="AJ72" s="12" t="s">
        <v>240</v>
      </c>
      <c r="AK72" s="12" t="s">
        <v>307</v>
      </c>
      <c r="AL72" s="13">
        <v>545.45450000000005</v>
      </c>
      <c r="AM72" s="13">
        <v>272.72719999999998</v>
      </c>
      <c r="AN72" s="13">
        <v>40.908999999999999</v>
      </c>
      <c r="AO72" s="21" t="s">
        <v>47</v>
      </c>
      <c r="AP72" s="28" t="s">
        <v>0</v>
      </c>
      <c r="AQ72" s="28"/>
      <c r="AR72" s="28"/>
      <c r="AS72" s="24" t="s">
        <v>161</v>
      </c>
    </row>
    <row r="73" spans="2:45" ht="75" customHeight="1">
      <c r="B73" s="9">
        <v>56</v>
      </c>
      <c r="C73" s="14" t="s">
        <v>1200</v>
      </c>
      <c r="D73" s="10" t="s">
        <v>308</v>
      </c>
      <c r="E73" s="10" t="s">
        <v>309</v>
      </c>
      <c r="F73" s="11">
        <v>60000</v>
      </c>
      <c r="G73" s="11">
        <v>11000</v>
      </c>
      <c r="H73" s="11">
        <v>20000</v>
      </c>
      <c r="I73" s="11">
        <v>22000</v>
      </c>
      <c r="J73" s="11">
        <v>0</v>
      </c>
      <c r="K73" s="11">
        <v>0</v>
      </c>
      <c r="L73" s="11">
        <v>20000</v>
      </c>
      <c r="M73" s="11">
        <v>0</v>
      </c>
      <c r="N73" s="11">
        <v>0</v>
      </c>
      <c r="O73" s="11">
        <v>0</v>
      </c>
      <c r="P73" s="11">
        <v>40</v>
      </c>
      <c r="Q73" s="11">
        <v>40</v>
      </c>
      <c r="R73" s="11">
        <v>0</v>
      </c>
      <c r="S73" s="11">
        <v>0</v>
      </c>
      <c r="T73" s="11">
        <v>0</v>
      </c>
      <c r="U73" s="11">
        <v>0</v>
      </c>
      <c r="V73" s="11">
        <v>0</v>
      </c>
      <c r="W73" s="12" t="s">
        <v>43</v>
      </c>
      <c r="X73" s="12" t="s">
        <v>43</v>
      </c>
      <c r="Y73" s="12" t="s">
        <v>43</v>
      </c>
      <c r="Z73" s="12" t="s">
        <v>44</v>
      </c>
      <c r="AA73" s="12" t="s">
        <v>44</v>
      </c>
      <c r="AB73" s="12" t="s">
        <v>47</v>
      </c>
      <c r="AC73" s="12" t="s">
        <v>44</v>
      </c>
      <c r="AD73" s="12" t="s">
        <v>44</v>
      </c>
      <c r="AE73" s="12" t="s">
        <v>44</v>
      </c>
      <c r="AF73" s="12" t="s">
        <v>44</v>
      </c>
      <c r="AG73" s="12" t="s">
        <v>306</v>
      </c>
      <c r="AH73" s="12" t="s">
        <v>61</v>
      </c>
      <c r="AI73" s="12" t="s">
        <v>44</v>
      </c>
      <c r="AJ73" s="12" t="s">
        <v>310</v>
      </c>
      <c r="AK73" s="12" t="s">
        <v>311</v>
      </c>
      <c r="AL73" s="13">
        <v>1500</v>
      </c>
      <c r="AM73" s="13">
        <v>2500</v>
      </c>
      <c r="AN73" s="13">
        <v>87.5</v>
      </c>
      <c r="AO73" s="21" t="s">
        <v>47</v>
      </c>
      <c r="AP73" s="28" t="s">
        <v>0</v>
      </c>
      <c r="AQ73" s="28"/>
      <c r="AR73" s="28"/>
      <c r="AS73" s="24" t="s">
        <v>161</v>
      </c>
    </row>
    <row r="74" spans="2:45" ht="138" customHeight="1">
      <c r="B74" s="9">
        <v>57</v>
      </c>
      <c r="C74" s="14" t="s">
        <v>1103</v>
      </c>
      <c r="D74" s="10" t="s">
        <v>312</v>
      </c>
      <c r="E74" s="10" t="s">
        <v>313</v>
      </c>
      <c r="F74" s="11">
        <v>176070</v>
      </c>
      <c r="G74" s="11">
        <v>29725</v>
      </c>
      <c r="H74" s="11">
        <v>30000</v>
      </c>
      <c r="I74" s="11">
        <v>33000</v>
      </c>
      <c r="J74" s="11">
        <v>0</v>
      </c>
      <c r="K74" s="11">
        <v>0</v>
      </c>
      <c r="L74" s="11">
        <v>30000</v>
      </c>
      <c r="M74" s="11">
        <v>0</v>
      </c>
      <c r="N74" s="11">
        <v>0</v>
      </c>
      <c r="O74" s="11">
        <v>0</v>
      </c>
      <c r="P74" s="11">
        <v>261</v>
      </c>
      <c r="Q74" s="11">
        <v>261</v>
      </c>
      <c r="R74" s="11">
        <v>0</v>
      </c>
      <c r="S74" s="11">
        <v>0</v>
      </c>
      <c r="T74" s="11">
        <v>0</v>
      </c>
      <c r="U74" s="11">
        <v>0</v>
      </c>
      <c r="V74" s="11">
        <v>0</v>
      </c>
      <c r="W74" s="12" t="s">
        <v>43</v>
      </c>
      <c r="X74" s="12" t="s">
        <v>43</v>
      </c>
      <c r="Y74" s="12" t="s">
        <v>43</v>
      </c>
      <c r="Z74" s="12" t="s">
        <v>44</v>
      </c>
      <c r="AA74" s="12" t="s">
        <v>44</v>
      </c>
      <c r="AB74" s="12" t="s">
        <v>44</v>
      </c>
      <c r="AC74" s="12" t="s">
        <v>44</v>
      </c>
      <c r="AD74" s="12" t="s">
        <v>44</v>
      </c>
      <c r="AE74" s="12" t="s">
        <v>44</v>
      </c>
      <c r="AF74" s="12" t="s">
        <v>44</v>
      </c>
      <c r="AG74" s="12" t="s">
        <v>77</v>
      </c>
      <c r="AH74" s="12" t="s">
        <v>152</v>
      </c>
      <c r="AI74" s="12" t="s">
        <v>44</v>
      </c>
      <c r="AJ74" s="12" t="s">
        <v>314</v>
      </c>
      <c r="AK74" s="12" t="s">
        <v>315</v>
      </c>
      <c r="AL74" s="13">
        <v>674.59770000000003</v>
      </c>
      <c r="AM74" s="13">
        <v>1000</v>
      </c>
      <c r="AN74" s="13">
        <v>60</v>
      </c>
      <c r="AO74" s="21" t="s">
        <v>47</v>
      </c>
      <c r="AP74" s="28" t="s">
        <v>0</v>
      </c>
      <c r="AQ74" s="28"/>
      <c r="AR74" s="28"/>
      <c r="AS74" s="24" t="s">
        <v>226</v>
      </c>
    </row>
    <row r="75" spans="2:45" ht="90" customHeight="1">
      <c r="B75" s="9">
        <v>58</v>
      </c>
      <c r="C75" s="10" t="s">
        <v>1104</v>
      </c>
      <c r="D75" s="10" t="s">
        <v>316</v>
      </c>
      <c r="E75" s="10" t="s">
        <v>317</v>
      </c>
      <c r="F75" s="11">
        <v>780000</v>
      </c>
      <c r="G75" s="11">
        <v>92700</v>
      </c>
      <c r="H75" s="11">
        <v>100000</v>
      </c>
      <c r="I75" s="11">
        <v>110000.00000000001</v>
      </c>
      <c r="J75" s="11">
        <v>0</v>
      </c>
      <c r="K75" s="11">
        <v>0</v>
      </c>
      <c r="L75" s="11">
        <v>50000</v>
      </c>
      <c r="M75" s="11">
        <v>0</v>
      </c>
      <c r="N75" s="11">
        <v>50000</v>
      </c>
      <c r="O75" s="11">
        <v>0</v>
      </c>
      <c r="P75" s="11">
        <v>984</v>
      </c>
      <c r="Q75" s="11">
        <v>818</v>
      </c>
      <c r="R75" s="11">
        <v>166</v>
      </c>
      <c r="S75" s="11">
        <v>0</v>
      </c>
      <c r="T75" s="11">
        <v>0</v>
      </c>
      <c r="U75" s="11">
        <v>0</v>
      </c>
      <c r="V75" s="11">
        <v>0</v>
      </c>
      <c r="W75" s="12" t="s">
        <v>43</v>
      </c>
      <c r="X75" s="12" t="s">
        <v>43</v>
      </c>
      <c r="Y75" s="12" t="s">
        <v>43</v>
      </c>
      <c r="Z75" s="12" t="s">
        <v>44</v>
      </c>
      <c r="AA75" s="12" t="s">
        <v>44</v>
      </c>
      <c r="AB75" s="12" t="s">
        <v>44</v>
      </c>
      <c r="AC75" s="12" t="s">
        <v>44</v>
      </c>
      <c r="AD75" s="12" t="s">
        <v>44</v>
      </c>
      <c r="AE75" s="12" t="s">
        <v>44</v>
      </c>
      <c r="AF75" s="12" t="s">
        <v>44</v>
      </c>
      <c r="AG75" s="12" t="s">
        <v>110</v>
      </c>
      <c r="AH75" s="12" t="s">
        <v>152</v>
      </c>
      <c r="AI75" s="12" t="s">
        <v>44</v>
      </c>
      <c r="AJ75" s="12" t="s">
        <v>318</v>
      </c>
      <c r="AK75" s="12" t="s">
        <v>319</v>
      </c>
      <c r="AL75" s="13">
        <v>792.68290000000002</v>
      </c>
      <c r="AM75" s="13">
        <v>914.63409999999999</v>
      </c>
      <c r="AN75" s="13">
        <v>83.333299999999994</v>
      </c>
      <c r="AO75" s="21" t="s">
        <v>44</v>
      </c>
      <c r="AP75" s="28" t="s">
        <v>0</v>
      </c>
      <c r="AQ75" s="28"/>
      <c r="AR75" s="28"/>
      <c r="AS75" s="24" t="s">
        <v>100</v>
      </c>
    </row>
    <row r="76" spans="2:45" ht="65.25" customHeight="1">
      <c r="B76" s="12">
        <v>59</v>
      </c>
      <c r="C76" s="14" t="s">
        <v>1201</v>
      </c>
      <c r="D76" s="10" t="s">
        <v>320</v>
      </c>
      <c r="E76" s="10" t="s">
        <v>321</v>
      </c>
      <c r="F76" s="11">
        <v>61000</v>
      </c>
      <c r="G76" s="11">
        <v>7100</v>
      </c>
      <c r="H76" s="11">
        <v>15000</v>
      </c>
      <c r="I76" s="11">
        <v>16500</v>
      </c>
      <c r="J76" s="11">
        <v>0</v>
      </c>
      <c r="K76" s="11">
        <v>0</v>
      </c>
      <c r="L76" s="11">
        <v>15000</v>
      </c>
      <c r="M76" s="11">
        <v>0</v>
      </c>
      <c r="N76" s="11">
        <v>0</v>
      </c>
      <c r="O76" s="11">
        <v>0</v>
      </c>
      <c r="P76" s="11">
        <v>100</v>
      </c>
      <c r="Q76" s="11">
        <v>100</v>
      </c>
      <c r="R76" s="11">
        <v>0</v>
      </c>
      <c r="S76" s="11">
        <v>0</v>
      </c>
      <c r="T76" s="11">
        <v>0</v>
      </c>
      <c r="U76" s="11">
        <v>0</v>
      </c>
      <c r="V76" s="11">
        <v>0</v>
      </c>
      <c r="W76" s="12" t="s">
        <v>43</v>
      </c>
      <c r="X76" s="12" t="s">
        <v>43</v>
      </c>
      <c r="Y76" s="12" t="s">
        <v>43</v>
      </c>
      <c r="Z76" s="12" t="s">
        <v>44</v>
      </c>
      <c r="AA76" s="12" t="s">
        <v>44</v>
      </c>
      <c r="AB76" s="12" t="s">
        <v>44</v>
      </c>
      <c r="AC76" s="12" t="s">
        <v>44</v>
      </c>
      <c r="AD76" s="12" t="s">
        <v>44</v>
      </c>
      <c r="AE76" s="12" t="s">
        <v>44</v>
      </c>
      <c r="AF76" s="12" t="s">
        <v>44</v>
      </c>
      <c r="AG76" s="12" t="s">
        <v>159</v>
      </c>
      <c r="AH76" s="12" t="s">
        <v>116</v>
      </c>
      <c r="AI76" s="12" t="s">
        <v>44</v>
      </c>
      <c r="AJ76" s="12" t="s">
        <v>322</v>
      </c>
      <c r="AK76" s="12" t="s">
        <v>261</v>
      </c>
      <c r="AL76" s="13">
        <v>610</v>
      </c>
      <c r="AM76" s="13">
        <v>1600</v>
      </c>
      <c r="AN76" s="13">
        <v>60</v>
      </c>
      <c r="AO76" s="21" t="s">
        <v>47</v>
      </c>
      <c r="AP76" s="28" t="s">
        <v>0</v>
      </c>
      <c r="AQ76" s="28"/>
      <c r="AR76" s="28"/>
      <c r="AS76" s="24" t="s">
        <v>100</v>
      </c>
    </row>
    <row r="77" spans="2:45" ht="81.75" customHeight="1">
      <c r="B77" s="9">
        <v>60</v>
      </c>
      <c r="C77" s="14" t="s">
        <v>1105</v>
      </c>
      <c r="D77" s="10" t="s">
        <v>323</v>
      </c>
      <c r="E77" s="10" t="s">
        <v>324</v>
      </c>
      <c r="F77" s="11">
        <v>80000</v>
      </c>
      <c r="G77" s="11">
        <v>41462</v>
      </c>
      <c r="H77" s="11">
        <v>10000</v>
      </c>
      <c r="I77" s="11">
        <v>11000</v>
      </c>
      <c r="J77" s="11">
        <v>0</v>
      </c>
      <c r="K77" s="11">
        <v>0</v>
      </c>
      <c r="L77" s="11">
        <v>0</v>
      </c>
      <c r="M77" s="11">
        <v>10000</v>
      </c>
      <c r="N77" s="11">
        <v>0</v>
      </c>
      <c r="O77" s="11">
        <v>0</v>
      </c>
      <c r="P77" s="11">
        <v>132</v>
      </c>
      <c r="Q77" s="11">
        <v>132</v>
      </c>
      <c r="R77" s="11">
        <v>0</v>
      </c>
      <c r="S77" s="11">
        <v>0</v>
      </c>
      <c r="T77" s="11">
        <v>0</v>
      </c>
      <c r="U77" s="11">
        <v>0</v>
      </c>
      <c r="V77" s="11">
        <v>0</v>
      </c>
      <c r="W77" s="12" t="s">
        <v>43</v>
      </c>
      <c r="X77" s="12" t="s">
        <v>43</v>
      </c>
      <c r="Y77" s="12" t="s">
        <v>43</v>
      </c>
      <c r="Z77" s="12" t="s">
        <v>44</v>
      </c>
      <c r="AA77" s="12" t="s">
        <v>44</v>
      </c>
      <c r="AB77" s="12" t="s">
        <v>44</v>
      </c>
      <c r="AC77" s="12" t="s">
        <v>44</v>
      </c>
      <c r="AD77" s="12" t="s">
        <v>44</v>
      </c>
      <c r="AE77" s="12" t="s">
        <v>44</v>
      </c>
      <c r="AF77" s="12" t="s">
        <v>44</v>
      </c>
      <c r="AG77" s="12" t="s">
        <v>107</v>
      </c>
      <c r="AH77" s="12" t="s">
        <v>133</v>
      </c>
      <c r="AI77" s="12" t="s">
        <v>44</v>
      </c>
      <c r="AJ77" s="12" t="s">
        <v>322</v>
      </c>
      <c r="AK77" s="12" t="s">
        <v>0</v>
      </c>
      <c r="AL77" s="13">
        <v>606.06060000000002</v>
      </c>
      <c r="AM77" s="13">
        <v>1212.1212</v>
      </c>
      <c r="AN77" s="13">
        <v>60</v>
      </c>
      <c r="AO77" s="21" t="s">
        <v>47</v>
      </c>
      <c r="AP77" s="28" t="s">
        <v>0</v>
      </c>
      <c r="AQ77" s="28"/>
      <c r="AR77" s="28"/>
      <c r="AS77" s="24" t="s">
        <v>100</v>
      </c>
    </row>
    <row r="78" spans="2:45" ht="124.5" customHeight="1">
      <c r="B78" s="9">
        <v>61</v>
      </c>
      <c r="C78" s="14" t="s">
        <v>1106</v>
      </c>
      <c r="D78" s="10" t="s">
        <v>325</v>
      </c>
      <c r="E78" s="10" t="s">
        <v>326</v>
      </c>
      <c r="F78" s="11">
        <v>20800</v>
      </c>
      <c r="G78" s="11">
        <v>16373</v>
      </c>
      <c r="H78" s="11">
        <v>2800</v>
      </c>
      <c r="I78" s="11">
        <v>3080.0000000000005</v>
      </c>
      <c r="J78" s="11">
        <v>0</v>
      </c>
      <c r="K78" s="11">
        <v>0</v>
      </c>
      <c r="L78" s="11">
        <v>2800</v>
      </c>
      <c r="M78" s="11">
        <v>0</v>
      </c>
      <c r="N78" s="11">
        <v>0</v>
      </c>
      <c r="O78" s="11">
        <v>0</v>
      </c>
      <c r="P78" s="11">
        <v>18</v>
      </c>
      <c r="Q78" s="11">
        <v>18</v>
      </c>
      <c r="R78" s="11">
        <v>0</v>
      </c>
      <c r="S78" s="11">
        <v>0</v>
      </c>
      <c r="T78" s="11">
        <v>0</v>
      </c>
      <c r="U78" s="11">
        <v>0</v>
      </c>
      <c r="V78" s="11">
        <v>0</v>
      </c>
      <c r="W78" s="12" t="s">
        <v>43</v>
      </c>
      <c r="X78" s="12" t="s">
        <v>43</v>
      </c>
      <c r="Y78" s="12" t="s">
        <v>43</v>
      </c>
      <c r="Z78" s="12" t="s">
        <v>44</v>
      </c>
      <c r="AA78" s="12" t="s">
        <v>44</v>
      </c>
      <c r="AB78" s="12" t="s">
        <v>44</v>
      </c>
      <c r="AC78" s="12" t="s">
        <v>44</v>
      </c>
      <c r="AD78" s="12" t="s">
        <v>44</v>
      </c>
      <c r="AE78" s="12" t="s">
        <v>44</v>
      </c>
      <c r="AF78" s="12" t="s">
        <v>44</v>
      </c>
      <c r="AG78" s="12" t="s">
        <v>327</v>
      </c>
      <c r="AH78" s="12" t="s">
        <v>328</v>
      </c>
      <c r="AI78" s="12" t="s">
        <v>44</v>
      </c>
      <c r="AJ78" s="12" t="s">
        <v>329</v>
      </c>
      <c r="AK78" s="12" t="s">
        <v>330</v>
      </c>
      <c r="AL78" s="13">
        <v>1155.5554999999999</v>
      </c>
      <c r="AM78" s="13">
        <v>1944.4444000000001</v>
      </c>
      <c r="AN78" s="13">
        <v>111.11109999999999</v>
      </c>
      <c r="AO78" s="21" t="s">
        <v>47</v>
      </c>
      <c r="AP78" s="28" t="s">
        <v>44</v>
      </c>
      <c r="AQ78" s="28"/>
      <c r="AR78" s="28"/>
      <c r="AS78" s="24" t="s">
        <v>242</v>
      </c>
    </row>
    <row r="79" spans="2:45" ht="98.25" customHeight="1">
      <c r="B79" s="9">
        <v>62</v>
      </c>
      <c r="C79" s="14" t="s">
        <v>1107</v>
      </c>
      <c r="D79" s="10" t="s">
        <v>331</v>
      </c>
      <c r="E79" s="10" t="s">
        <v>332</v>
      </c>
      <c r="F79" s="11">
        <v>62000</v>
      </c>
      <c r="G79" s="11">
        <v>43100</v>
      </c>
      <c r="H79" s="11">
        <v>8000</v>
      </c>
      <c r="I79" s="11">
        <v>8800</v>
      </c>
      <c r="J79" s="11">
        <v>0</v>
      </c>
      <c r="K79" s="11">
        <v>0</v>
      </c>
      <c r="L79" s="11">
        <v>8000</v>
      </c>
      <c r="M79" s="11">
        <v>0</v>
      </c>
      <c r="N79" s="11">
        <v>0</v>
      </c>
      <c r="O79" s="11">
        <v>0</v>
      </c>
      <c r="P79" s="11">
        <v>100</v>
      </c>
      <c r="Q79" s="11">
        <v>100</v>
      </c>
      <c r="R79" s="11">
        <v>0</v>
      </c>
      <c r="S79" s="11">
        <v>0</v>
      </c>
      <c r="T79" s="11">
        <v>0</v>
      </c>
      <c r="U79" s="11">
        <v>0</v>
      </c>
      <c r="V79" s="11">
        <v>0</v>
      </c>
      <c r="W79" s="12" t="s">
        <v>43</v>
      </c>
      <c r="X79" s="12" t="s">
        <v>43</v>
      </c>
      <c r="Y79" s="12" t="s">
        <v>43</v>
      </c>
      <c r="Z79" s="12" t="s">
        <v>44</v>
      </c>
      <c r="AA79" s="12" t="s">
        <v>44</v>
      </c>
      <c r="AB79" s="12" t="s">
        <v>44</v>
      </c>
      <c r="AC79" s="12" t="s">
        <v>44</v>
      </c>
      <c r="AD79" s="12" t="s">
        <v>44</v>
      </c>
      <c r="AE79" s="12" t="s">
        <v>44</v>
      </c>
      <c r="AF79" s="12" t="s">
        <v>44</v>
      </c>
      <c r="AG79" s="12" t="s">
        <v>278</v>
      </c>
      <c r="AH79" s="12" t="s">
        <v>116</v>
      </c>
      <c r="AI79" s="12" t="s">
        <v>44</v>
      </c>
      <c r="AJ79" s="12" t="s">
        <v>333</v>
      </c>
      <c r="AK79" s="12" t="s">
        <v>334</v>
      </c>
      <c r="AL79" s="13">
        <v>620</v>
      </c>
      <c r="AM79" s="13">
        <v>500</v>
      </c>
      <c r="AN79" s="13">
        <v>15</v>
      </c>
      <c r="AO79" s="21" t="s">
        <v>47</v>
      </c>
      <c r="AP79" s="28" t="s">
        <v>0</v>
      </c>
      <c r="AQ79" s="28"/>
      <c r="AR79" s="28"/>
      <c r="AS79" s="24" t="s">
        <v>335</v>
      </c>
    </row>
    <row r="80" spans="2:45" ht="80.25" customHeight="1">
      <c r="B80" s="9">
        <v>63</v>
      </c>
      <c r="C80" s="14" t="s">
        <v>336</v>
      </c>
      <c r="D80" s="10" t="s">
        <v>337</v>
      </c>
      <c r="E80" s="10" t="s">
        <v>338</v>
      </c>
      <c r="F80" s="11">
        <v>50000</v>
      </c>
      <c r="G80" s="11">
        <v>23302</v>
      </c>
      <c r="H80" s="11">
        <v>12000</v>
      </c>
      <c r="I80" s="11">
        <v>13200.000000000002</v>
      </c>
      <c r="J80" s="11">
        <v>0</v>
      </c>
      <c r="K80" s="11">
        <v>0</v>
      </c>
      <c r="L80" s="11">
        <v>12000</v>
      </c>
      <c r="M80" s="11">
        <v>0</v>
      </c>
      <c r="N80" s="11">
        <v>0</v>
      </c>
      <c r="O80" s="11">
        <v>0</v>
      </c>
      <c r="P80" s="11">
        <v>80</v>
      </c>
      <c r="Q80" s="11">
        <v>80</v>
      </c>
      <c r="R80" s="11">
        <v>0</v>
      </c>
      <c r="S80" s="11">
        <v>0</v>
      </c>
      <c r="T80" s="11">
        <v>0</v>
      </c>
      <c r="U80" s="11">
        <v>0</v>
      </c>
      <c r="V80" s="11">
        <v>0</v>
      </c>
      <c r="W80" s="12" t="s">
        <v>51</v>
      </c>
      <c r="X80" s="12" t="s">
        <v>51</v>
      </c>
      <c r="Y80" s="12" t="s">
        <v>51</v>
      </c>
      <c r="Z80" s="12" t="s">
        <v>44</v>
      </c>
      <c r="AA80" s="12" t="s">
        <v>44</v>
      </c>
      <c r="AB80" s="12" t="s">
        <v>44</v>
      </c>
      <c r="AC80" s="12" t="s">
        <v>44</v>
      </c>
      <c r="AD80" s="12" t="s">
        <v>44</v>
      </c>
      <c r="AE80" s="12" t="s">
        <v>44</v>
      </c>
      <c r="AF80" s="12" t="s">
        <v>44</v>
      </c>
      <c r="AG80" s="12" t="s">
        <v>306</v>
      </c>
      <c r="AH80" s="12" t="s">
        <v>70</v>
      </c>
      <c r="AI80" s="12" t="s">
        <v>44</v>
      </c>
      <c r="AJ80" s="12" t="s">
        <v>339</v>
      </c>
      <c r="AK80" s="12" t="s">
        <v>340</v>
      </c>
      <c r="AL80" s="13">
        <v>625</v>
      </c>
      <c r="AM80" s="13">
        <v>700</v>
      </c>
      <c r="AN80" s="13">
        <v>75</v>
      </c>
      <c r="AO80" s="21" t="s">
        <v>47</v>
      </c>
      <c r="AP80" s="28" t="s">
        <v>0</v>
      </c>
      <c r="AQ80" s="28"/>
      <c r="AR80" s="28"/>
      <c r="AS80" s="24" t="s">
        <v>335</v>
      </c>
    </row>
    <row r="81" spans="2:45" ht="75.75" customHeight="1">
      <c r="B81" s="9">
        <v>64</v>
      </c>
      <c r="C81" s="14" t="s">
        <v>1108</v>
      </c>
      <c r="D81" s="10" t="s">
        <v>341</v>
      </c>
      <c r="E81" s="10" t="s">
        <v>342</v>
      </c>
      <c r="F81" s="11">
        <v>220000</v>
      </c>
      <c r="G81" s="11">
        <v>131520</v>
      </c>
      <c r="H81" s="11">
        <v>15000</v>
      </c>
      <c r="I81" s="11">
        <v>16500</v>
      </c>
      <c r="J81" s="11">
        <v>0</v>
      </c>
      <c r="K81" s="11">
        <v>0</v>
      </c>
      <c r="L81" s="11">
        <v>15000</v>
      </c>
      <c r="M81" s="11">
        <v>0</v>
      </c>
      <c r="N81" s="11">
        <v>0</v>
      </c>
      <c r="O81" s="11">
        <v>0</v>
      </c>
      <c r="P81" s="11">
        <v>361</v>
      </c>
      <c r="Q81" s="11">
        <v>361</v>
      </c>
      <c r="R81" s="11">
        <v>0</v>
      </c>
      <c r="S81" s="11">
        <v>0</v>
      </c>
      <c r="T81" s="11">
        <v>0</v>
      </c>
      <c r="U81" s="11">
        <v>0</v>
      </c>
      <c r="V81" s="11">
        <v>0</v>
      </c>
      <c r="W81" s="12" t="s">
        <v>43</v>
      </c>
      <c r="X81" s="12" t="s">
        <v>43</v>
      </c>
      <c r="Y81" s="12" t="s">
        <v>43</v>
      </c>
      <c r="Z81" s="12" t="s">
        <v>44</v>
      </c>
      <c r="AA81" s="12" t="s">
        <v>44</v>
      </c>
      <c r="AB81" s="12" t="s">
        <v>44</v>
      </c>
      <c r="AC81" s="12" t="s">
        <v>44</v>
      </c>
      <c r="AD81" s="12" t="s">
        <v>44</v>
      </c>
      <c r="AE81" s="12" t="s">
        <v>44</v>
      </c>
      <c r="AF81" s="12" t="s">
        <v>44</v>
      </c>
      <c r="AG81" s="12" t="s">
        <v>343</v>
      </c>
      <c r="AH81" s="12" t="s">
        <v>344</v>
      </c>
      <c r="AI81" s="12" t="s">
        <v>44</v>
      </c>
      <c r="AJ81" s="12" t="s">
        <v>345</v>
      </c>
      <c r="AK81" s="12" t="s">
        <v>346</v>
      </c>
      <c r="AL81" s="13">
        <v>609.41819999999996</v>
      </c>
      <c r="AM81" s="13">
        <v>2077.5623000000001</v>
      </c>
      <c r="AN81" s="13">
        <v>83.102400000000003</v>
      </c>
      <c r="AO81" s="21" t="s">
        <v>47</v>
      </c>
      <c r="AP81" s="28" t="s">
        <v>0</v>
      </c>
      <c r="AQ81" s="28"/>
      <c r="AR81" s="28"/>
      <c r="AS81" s="24" t="s">
        <v>247</v>
      </c>
    </row>
    <row r="82" spans="2:45" ht="88.5" customHeight="1">
      <c r="B82" s="9">
        <v>65</v>
      </c>
      <c r="C82" s="10" t="s">
        <v>1109</v>
      </c>
      <c r="D82" s="10" t="s">
        <v>347</v>
      </c>
      <c r="E82" s="10" t="s">
        <v>348</v>
      </c>
      <c r="F82" s="11">
        <v>410000</v>
      </c>
      <c r="G82" s="11">
        <v>65149</v>
      </c>
      <c r="H82" s="11">
        <v>7000</v>
      </c>
      <c r="I82" s="11">
        <v>7700.0000000000009</v>
      </c>
      <c r="J82" s="11">
        <v>0</v>
      </c>
      <c r="K82" s="11">
        <v>0</v>
      </c>
      <c r="L82" s="11">
        <v>7000</v>
      </c>
      <c r="M82" s="11">
        <v>0</v>
      </c>
      <c r="N82" s="11">
        <v>0</v>
      </c>
      <c r="O82" s="11">
        <v>0</v>
      </c>
      <c r="P82" s="11">
        <v>100</v>
      </c>
      <c r="Q82" s="11">
        <v>100</v>
      </c>
      <c r="R82" s="11">
        <v>0</v>
      </c>
      <c r="S82" s="11">
        <v>0</v>
      </c>
      <c r="T82" s="11">
        <v>0</v>
      </c>
      <c r="U82" s="11">
        <v>0</v>
      </c>
      <c r="V82" s="11">
        <v>0</v>
      </c>
      <c r="W82" s="12" t="s">
        <v>43</v>
      </c>
      <c r="X82" s="12" t="s">
        <v>43</v>
      </c>
      <c r="Y82" s="12" t="s">
        <v>43</v>
      </c>
      <c r="Z82" s="12" t="s">
        <v>44</v>
      </c>
      <c r="AA82" s="12" t="s">
        <v>44</v>
      </c>
      <c r="AB82" s="12" t="s">
        <v>44</v>
      </c>
      <c r="AC82" s="12" t="s">
        <v>44</v>
      </c>
      <c r="AD82" s="12" t="s">
        <v>44</v>
      </c>
      <c r="AE82" s="12" t="s">
        <v>44</v>
      </c>
      <c r="AF82" s="12" t="s">
        <v>44</v>
      </c>
      <c r="AG82" s="12" t="s">
        <v>217</v>
      </c>
      <c r="AH82" s="12" t="s">
        <v>349</v>
      </c>
      <c r="AI82" s="12" t="s">
        <v>44</v>
      </c>
      <c r="AJ82" s="12" t="s">
        <v>350</v>
      </c>
      <c r="AK82" s="12" t="s">
        <v>351</v>
      </c>
      <c r="AL82" s="13">
        <v>4100</v>
      </c>
      <c r="AM82" s="12" t="s">
        <v>0</v>
      </c>
      <c r="AN82" s="13">
        <v>50</v>
      </c>
      <c r="AO82" s="21" t="s">
        <v>44</v>
      </c>
      <c r="AP82" s="28" t="s">
        <v>0</v>
      </c>
      <c r="AQ82" s="28"/>
      <c r="AR82" s="28"/>
      <c r="AS82" s="24" t="s">
        <v>247</v>
      </c>
    </row>
    <row r="83" spans="2:45" ht="104.25" customHeight="1">
      <c r="B83" s="9">
        <v>66</v>
      </c>
      <c r="C83" s="14" t="s">
        <v>1110</v>
      </c>
      <c r="D83" s="10" t="s">
        <v>352</v>
      </c>
      <c r="E83" s="10" t="s">
        <v>353</v>
      </c>
      <c r="F83" s="11">
        <v>180000</v>
      </c>
      <c r="G83" s="11">
        <v>68340</v>
      </c>
      <c r="H83" s="11">
        <v>21000</v>
      </c>
      <c r="I83" s="11">
        <v>23100.000000000004</v>
      </c>
      <c r="J83" s="11">
        <v>0</v>
      </c>
      <c r="K83" s="11">
        <v>0</v>
      </c>
      <c r="L83" s="11">
        <v>21000</v>
      </c>
      <c r="M83" s="11">
        <v>0</v>
      </c>
      <c r="N83" s="11">
        <v>0</v>
      </c>
      <c r="O83" s="11">
        <v>0</v>
      </c>
      <c r="P83" s="11">
        <v>296.3</v>
      </c>
      <c r="Q83" s="11">
        <v>296.3</v>
      </c>
      <c r="R83" s="11">
        <v>0</v>
      </c>
      <c r="S83" s="11">
        <v>0</v>
      </c>
      <c r="T83" s="11">
        <v>0</v>
      </c>
      <c r="U83" s="11">
        <v>0</v>
      </c>
      <c r="V83" s="11">
        <v>0</v>
      </c>
      <c r="W83" s="12" t="s">
        <v>43</v>
      </c>
      <c r="X83" s="12" t="s">
        <v>43</v>
      </c>
      <c r="Y83" s="12" t="s">
        <v>43</v>
      </c>
      <c r="Z83" s="12" t="s">
        <v>44</v>
      </c>
      <c r="AA83" s="12" t="s">
        <v>44</v>
      </c>
      <c r="AB83" s="12" t="s">
        <v>44</v>
      </c>
      <c r="AC83" s="12" t="s">
        <v>44</v>
      </c>
      <c r="AD83" s="12" t="s">
        <v>44</v>
      </c>
      <c r="AE83" s="12" t="s">
        <v>44</v>
      </c>
      <c r="AF83" s="12" t="s">
        <v>44</v>
      </c>
      <c r="AG83" s="12" t="s">
        <v>85</v>
      </c>
      <c r="AH83" s="12" t="s">
        <v>133</v>
      </c>
      <c r="AI83" s="12" t="s">
        <v>44</v>
      </c>
      <c r="AJ83" s="12" t="s">
        <v>354</v>
      </c>
      <c r="AK83" s="12" t="s">
        <v>355</v>
      </c>
      <c r="AL83" s="13">
        <v>607.49239999999998</v>
      </c>
      <c r="AM83" s="13">
        <v>2362.4704000000002</v>
      </c>
      <c r="AN83" s="13">
        <v>101.2487</v>
      </c>
      <c r="AO83" s="21" t="s">
        <v>47</v>
      </c>
      <c r="AP83" s="28" t="s">
        <v>44</v>
      </c>
      <c r="AQ83" s="28"/>
      <c r="AR83" s="28"/>
      <c r="AS83" s="24" t="s">
        <v>247</v>
      </c>
    </row>
    <row r="84" spans="2:45" ht="105.75" customHeight="1">
      <c r="B84" s="9">
        <v>67</v>
      </c>
      <c r="C84" s="14" t="s">
        <v>1111</v>
      </c>
      <c r="D84" s="10" t="s">
        <v>1068</v>
      </c>
      <c r="E84" s="10" t="s">
        <v>356</v>
      </c>
      <c r="F84" s="11">
        <v>60080</v>
      </c>
      <c r="G84" s="11">
        <v>61932</v>
      </c>
      <c r="H84" s="11">
        <v>8400</v>
      </c>
      <c r="I84" s="11">
        <v>9240</v>
      </c>
      <c r="J84" s="11">
        <v>0</v>
      </c>
      <c r="K84" s="11">
        <v>0</v>
      </c>
      <c r="L84" s="11">
        <v>8400</v>
      </c>
      <c r="M84" s="11">
        <v>0</v>
      </c>
      <c r="N84" s="11">
        <v>0</v>
      </c>
      <c r="O84" s="11">
        <v>0</v>
      </c>
      <c r="P84" s="11">
        <v>57</v>
      </c>
      <c r="Q84" s="11">
        <v>57</v>
      </c>
      <c r="R84" s="11">
        <v>0</v>
      </c>
      <c r="S84" s="11">
        <v>0</v>
      </c>
      <c r="T84" s="11">
        <v>0</v>
      </c>
      <c r="U84" s="11">
        <v>0</v>
      </c>
      <c r="V84" s="11">
        <v>0</v>
      </c>
      <c r="W84" s="12" t="s">
        <v>43</v>
      </c>
      <c r="X84" s="12" t="s">
        <v>43</v>
      </c>
      <c r="Y84" s="12" t="s">
        <v>43</v>
      </c>
      <c r="Z84" s="12" t="s">
        <v>44</v>
      </c>
      <c r="AA84" s="12" t="s">
        <v>44</v>
      </c>
      <c r="AB84" s="12" t="s">
        <v>44</v>
      </c>
      <c r="AC84" s="12" t="s">
        <v>44</v>
      </c>
      <c r="AD84" s="12" t="s">
        <v>44</v>
      </c>
      <c r="AE84" s="12" t="s">
        <v>44</v>
      </c>
      <c r="AF84" s="12" t="s">
        <v>44</v>
      </c>
      <c r="AG84" s="12" t="s">
        <v>357</v>
      </c>
      <c r="AH84" s="12" t="s">
        <v>61</v>
      </c>
      <c r="AI84" s="12" t="s">
        <v>44</v>
      </c>
      <c r="AJ84" s="12" t="s">
        <v>358</v>
      </c>
      <c r="AK84" s="12" t="s">
        <v>359</v>
      </c>
      <c r="AL84" s="13">
        <v>1054.0350000000001</v>
      </c>
      <c r="AM84" s="13">
        <v>2280.7017000000001</v>
      </c>
      <c r="AN84" s="13">
        <v>100</v>
      </c>
      <c r="AO84" s="21" t="s">
        <v>47</v>
      </c>
      <c r="AP84" s="28" t="s">
        <v>0</v>
      </c>
      <c r="AQ84" s="28"/>
      <c r="AR84" s="28"/>
      <c r="AS84" s="24" t="s">
        <v>247</v>
      </c>
    </row>
    <row r="85" spans="2:45" ht="57" customHeight="1">
      <c r="B85" s="9">
        <v>68</v>
      </c>
      <c r="C85" s="14" t="s">
        <v>1112</v>
      </c>
      <c r="D85" s="10" t="s">
        <v>1069</v>
      </c>
      <c r="E85" s="10" t="s">
        <v>360</v>
      </c>
      <c r="F85" s="11">
        <v>65000</v>
      </c>
      <c r="G85" s="11">
        <v>26500</v>
      </c>
      <c r="H85" s="11">
        <v>7700</v>
      </c>
      <c r="I85" s="11">
        <v>8470</v>
      </c>
      <c r="J85" s="11">
        <v>0</v>
      </c>
      <c r="K85" s="11">
        <v>0</v>
      </c>
      <c r="L85" s="11">
        <v>7700</v>
      </c>
      <c r="M85" s="11">
        <v>0</v>
      </c>
      <c r="N85" s="11">
        <v>0</v>
      </c>
      <c r="O85" s="11">
        <v>0</v>
      </c>
      <c r="P85" s="11">
        <v>61.77</v>
      </c>
      <c r="Q85" s="11">
        <v>61.77</v>
      </c>
      <c r="R85" s="11">
        <v>0</v>
      </c>
      <c r="S85" s="11">
        <v>0</v>
      </c>
      <c r="T85" s="11">
        <v>0</v>
      </c>
      <c r="U85" s="11">
        <v>0</v>
      </c>
      <c r="V85" s="11">
        <v>0</v>
      </c>
      <c r="W85" s="12" t="s">
        <v>43</v>
      </c>
      <c r="X85" s="12" t="s">
        <v>43</v>
      </c>
      <c r="Y85" s="12" t="s">
        <v>43</v>
      </c>
      <c r="Z85" s="12" t="s">
        <v>44</v>
      </c>
      <c r="AA85" s="12" t="s">
        <v>44</v>
      </c>
      <c r="AB85" s="12" t="s">
        <v>44</v>
      </c>
      <c r="AC85" s="12" t="s">
        <v>44</v>
      </c>
      <c r="AD85" s="12" t="s">
        <v>44</v>
      </c>
      <c r="AE85" s="12" t="s">
        <v>44</v>
      </c>
      <c r="AF85" s="12" t="s">
        <v>44</v>
      </c>
      <c r="AG85" s="12" t="s">
        <v>110</v>
      </c>
      <c r="AH85" s="12" t="s">
        <v>265</v>
      </c>
      <c r="AI85" s="12" t="s">
        <v>44</v>
      </c>
      <c r="AJ85" s="12" t="s">
        <v>361</v>
      </c>
      <c r="AK85" s="12" t="s">
        <v>362</v>
      </c>
      <c r="AL85" s="13">
        <v>1052.2907</v>
      </c>
      <c r="AM85" s="13">
        <v>1214.1815999999999</v>
      </c>
      <c r="AN85" s="13">
        <v>210.4581</v>
      </c>
      <c r="AO85" s="21" t="s">
        <v>47</v>
      </c>
      <c r="AP85" s="28" t="s">
        <v>0</v>
      </c>
      <c r="AQ85" s="28"/>
      <c r="AR85" s="28"/>
      <c r="AS85" s="24" t="s">
        <v>247</v>
      </c>
    </row>
    <row r="86" spans="2:45" ht="66" customHeight="1">
      <c r="B86" s="9">
        <v>69</v>
      </c>
      <c r="C86" s="10" t="s">
        <v>1113</v>
      </c>
      <c r="D86" s="10" t="s">
        <v>1070</v>
      </c>
      <c r="E86" s="10" t="s">
        <v>363</v>
      </c>
      <c r="F86" s="11">
        <v>200000</v>
      </c>
      <c r="G86" s="11">
        <v>361271</v>
      </c>
      <c r="H86" s="11">
        <v>16800</v>
      </c>
      <c r="I86" s="11">
        <v>18480</v>
      </c>
      <c r="J86" s="11">
        <v>0</v>
      </c>
      <c r="K86" s="11">
        <v>0</v>
      </c>
      <c r="L86" s="11">
        <v>16800</v>
      </c>
      <c r="M86" s="11">
        <v>0</v>
      </c>
      <c r="N86" s="11">
        <v>0</v>
      </c>
      <c r="O86" s="11">
        <v>0</v>
      </c>
      <c r="P86" s="11">
        <v>1100</v>
      </c>
      <c r="Q86" s="11">
        <v>1100</v>
      </c>
      <c r="R86" s="11">
        <v>0</v>
      </c>
      <c r="S86" s="11">
        <v>0</v>
      </c>
      <c r="T86" s="11">
        <v>0</v>
      </c>
      <c r="U86" s="11">
        <v>0</v>
      </c>
      <c r="V86" s="11">
        <v>0</v>
      </c>
      <c r="W86" s="12" t="s">
        <v>43</v>
      </c>
      <c r="X86" s="12" t="s">
        <v>43</v>
      </c>
      <c r="Y86" s="12" t="s">
        <v>43</v>
      </c>
      <c r="Z86" s="12" t="s">
        <v>44</v>
      </c>
      <c r="AA86" s="12" t="s">
        <v>44</v>
      </c>
      <c r="AB86" s="12" t="s">
        <v>44</v>
      </c>
      <c r="AC86" s="12" t="s">
        <v>44</v>
      </c>
      <c r="AD86" s="12" t="s">
        <v>44</v>
      </c>
      <c r="AE86" s="12" t="s">
        <v>44</v>
      </c>
      <c r="AF86" s="12" t="s">
        <v>44</v>
      </c>
      <c r="AG86" s="12" t="s">
        <v>364</v>
      </c>
      <c r="AH86" s="12" t="s">
        <v>349</v>
      </c>
      <c r="AI86" s="12" t="s">
        <v>44</v>
      </c>
      <c r="AJ86" s="12" t="s">
        <v>365</v>
      </c>
      <c r="AK86" s="12" t="s">
        <v>366</v>
      </c>
      <c r="AL86" s="13">
        <v>181.81809999999999</v>
      </c>
      <c r="AM86" s="12" t="s">
        <v>0</v>
      </c>
      <c r="AN86" s="12" t="s">
        <v>0</v>
      </c>
      <c r="AO86" s="21" t="s">
        <v>44</v>
      </c>
      <c r="AP86" s="28" t="s">
        <v>0</v>
      </c>
      <c r="AQ86" s="28"/>
      <c r="AR86" s="28"/>
      <c r="AS86" s="24" t="s">
        <v>247</v>
      </c>
    </row>
    <row r="87" spans="2:45" ht="101.25" customHeight="1">
      <c r="B87" s="9">
        <v>70</v>
      </c>
      <c r="C87" s="10" t="s">
        <v>1114</v>
      </c>
      <c r="D87" s="10" t="s">
        <v>367</v>
      </c>
      <c r="E87" s="10" t="s">
        <v>368</v>
      </c>
      <c r="F87" s="11">
        <v>1946000</v>
      </c>
      <c r="G87" s="11">
        <v>1032851</v>
      </c>
      <c r="H87" s="11">
        <v>126000</v>
      </c>
      <c r="I87" s="11">
        <v>138600</v>
      </c>
      <c r="J87" s="11">
        <v>0</v>
      </c>
      <c r="K87" s="11">
        <v>0</v>
      </c>
      <c r="L87" s="11">
        <v>126000</v>
      </c>
      <c r="M87" s="11">
        <v>0</v>
      </c>
      <c r="N87" s="11">
        <v>0</v>
      </c>
      <c r="O87" s="11">
        <v>0</v>
      </c>
      <c r="P87" s="11">
        <v>2569</v>
      </c>
      <c r="Q87" s="11">
        <v>2569</v>
      </c>
      <c r="R87" s="11">
        <v>0</v>
      </c>
      <c r="S87" s="11">
        <v>0</v>
      </c>
      <c r="T87" s="11">
        <v>0</v>
      </c>
      <c r="U87" s="11">
        <v>0</v>
      </c>
      <c r="V87" s="11">
        <v>0</v>
      </c>
      <c r="W87" s="12" t="s">
        <v>43</v>
      </c>
      <c r="X87" s="12" t="s">
        <v>43</v>
      </c>
      <c r="Y87" s="12" t="s">
        <v>43</v>
      </c>
      <c r="Z87" s="12" t="s">
        <v>44</v>
      </c>
      <c r="AA87" s="12" t="s">
        <v>44</v>
      </c>
      <c r="AB87" s="12" t="s">
        <v>44</v>
      </c>
      <c r="AC87" s="12" t="s">
        <v>44</v>
      </c>
      <c r="AD87" s="12" t="s">
        <v>44</v>
      </c>
      <c r="AE87" s="12" t="s">
        <v>44</v>
      </c>
      <c r="AF87" s="12" t="s">
        <v>44</v>
      </c>
      <c r="AG87" s="12" t="s">
        <v>369</v>
      </c>
      <c r="AH87" s="12" t="s">
        <v>152</v>
      </c>
      <c r="AI87" s="12" t="s">
        <v>44</v>
      </c>
      <c r="AJ87" s="12" t="s">
        <v>366</v>
      </c>
      <c r="AK87" s="12" t="s">
        <v>366</v>
      </c>
      <c r="AL87" s="13">
        <v>757.49310000000003</v>
      </c>
      <c r="AM87" s="12" t="s">
        <v>0</v>
      </c>
      <c r="AN87" s="12" t="s">
        <v>0</v>
      </c>
      <c r="AO87" s="21" t="s">
        <v>44</v>
      </c>
      <c r="AP87" s="28" t="s">
        <v>0</v>
      </c>
      <c r="AQ87" s="28" t="s">
        <v>44</v>
      </c>
      <c r="AR87" s="28"/>
      <c r="AS87" s="24" t="s">
        <v>247</v>
      </c>
    </row>
    <row r="88" spans="2:45" ht="60" customHeight="1">
      <c r="B88" s="9">
        <v>71</v>
      </c>
      <c r="C88" s="14" t="s">
        <v>370</v>
      </c>
      <c r="D88" s="10" t="s">
        <v>371</v>
      </c>
      <c r="E88" s="10" t="s">
        <v>372</v>
      </c>
      <c r="F88" s="11">
        <v>98868</v>
      </c>
      <c r="G88" s="11">
        <v>49839</v>
      </c>
      <c r="H88" s="11">
        <v>21000</v>
      </c>
      <c r="I88" s="11">
        <v>23100.000000000004</v>
      </c>
      <c r="J88" s="11">
        <v>0</v>
      </c>
      <c r="K88" s="11">
        <v>0</v>
      </c>
      <c r="L88" s="11">
        <v>21000</v>
      </c>
      <c r="M88" s="11">
        <v>0</v>
      </c>
      <c r="N88" s="11">
        <v>0</v>
      </c>
      <c r="O88" s="11">
        <v>0</v>
      </c>
      <c r="P88" s="11">
        <v>219</v>
      </c>
      <c r="Q88" s="11">
        <v>219</v>
      </c>
      <c r="R88" s="11">
        <v>0</v>
      </c>
      <c r="S88" s="11">
        <v>0</v>
      </c>
      <c r="T88" s="11">
        <v>0</v>
      </c>
      <c r="U88" s="11">
        <v>0</v>
      </c>
      <c r="V88" s="11">
        <v>0</v>
      </c>
      <c r="W88" s="12" t="s">
        <v>43</v>
      </c>
      <c r="X88" s="12" t="s">
        <v>43</v>
      </c>
      <c r="Y88" s="12" t="s">
        <v>43</v>
      </c>
      <c r="Z88" s="12" t="s">
        <v>44</v>
      </c>
      <c r="AA88" s="12" t="s">
        <v>44</v>
      </c>
      <c r="AB88" s="12" t="s">
        <v>44</v>
      </c>
      <c r="AC88" s="12" t="s">
        <v>44</v>
      </c>
      <c r="AD88" s="12" t="s">
        <v>44</v>
      </c>
      <c r="AE88" s="12" t="s">
        <v>44</v>
      </c>
      <c r="AF88" s="12" t="s">
        <v>44</v>
      </c>
      <c r="AG88" s="12" t="s">
        <v>327</v>
      </c>
      <c r="AH88" s="12" t="s">
        <v>61</v>
      </c>
      <c r="AI88" s="12" t="s">
        <v>44</v>
      </c>
      <c r="AJ88" s="12" t="s">
        <v>373</v>
      </c>
      <c r="AK88" s="12" t="s">
        <v>373</v>
      </c>
      <c r="AL88" s="13">
        <v>451.452</v>
      </c>
      <c r="AM88" s="12" t="s">
        <v>0</v>
      </c>
      <c r="AN88" s="12" t="s">
        <v>0</v>
      </c>
      <c r="AO88" s="21" t="s">
        <v>47</v>
      </c>
      <c r="AP88" s="28" t="s">
        <v>0</v>
      </c>
      <c r="AQ88" s="28"/>
      <c r="AR88" s="28"/>
      <c r="AS88" s="24" t="s">
        <v>247</v>
      </c>
    </row>
    <row r="89" spans="2:45" ht="116.25" customHeight="1">
      <c r="B89" s="9">
        <v>72</v>
      </c>
      <c r="C89" s="14" t="s">
        <v>374</v>
      </c>
      <c r="D89" s="10" t="s">
        <v>375</v>
      </c>
      <c r="E89" s="10" t="s">
        <v>376</v>
      </c>
      <c r="F89" s="11">
        <v>500000</v>
      </c>
      <c r="G89" s="11">
        <v>200000</v>
      </c>
      <c r="H89" s="11">
        <v>105000</v>
      </c>
      <c r="I89" s="11">
        <v>115500.00000000001</v>
      </c>
      <c r="J89" s="11">
        <v>0</v>
      </c>
      <c r="K89" s="11">
        <v>0</v>
      </c>
      <c r="L89" s="11">
        <v>70000</v>
      </c>
      <c r="M89" s="11">
        <v>0</v>
      </c>
      <c r="N89" s="11">
        <v>35000</v>
      </c>
      <c r="O89" s="11">
        <v>0</v>
      </c>
      <c r="P89" s="11">
        <v>450</v>
      </c>
      <c r="Q89" s="11">
        <v>450</v>
      </c>
      <c r="R89" s="11">
        <v>0</v>
      </c>
      <c r="S89" s="11">
        <v>0</v>
      </c>
      <c r="T89" s="11">
        <v>0</v>
      </c>
      <c r="U89" s="11">
        <v>0</v>
      </c>
      <c r="V89" s="11">
        <v>0</v>
      </c>
      <c r="W89" s="12" t="s">
        <v>43</v>
      </c>
      <c r="X89" s="12" t="s">
        <v>43</v>
      </c>
      <c r="Y89" s="12" t="s">
        <v>43</v>
      </c>
      <c r="Z89" s="12" t="s">
        <v>44</v>
      </c>
      <c r="AA89" s="12" t="s">
        <v>44</v>
      </c>
      <c r="AB89" s="12" t="s">
        <v>44</v>
      </c>
      <c r="AC89" s="12" t="s">
        <v>44</v>
      </c>
      <c r="AD89" s="12" t="s">
        <v>44</v>
      </c>
      <c r="AE89" s="12" t="s">
        <v>44</v>
      </c>
      <c r="AF89" s="12" t="s">
        <v>44</v>
      </c>
      <c r="AG89" s="12" t="s">
        <v>327</v>
      </c>
      <c r="AH89" s="12" t="s">
        <v>61</v>
      </c>
      <c r="AI89" s="12" t="s">
        <v>47</v>
      </c>
      <c r="AJ89" s="12" t="s">
        <v>0</v>
      </c>
      <c r="AK89" s="12" t="s">
        <v>0</v>
      </c>
      <c r="AL89" s="13">
        <v>1111.1111000000001</v>
      </c>
      <c r="AM89" s="13">
        <v>1746.6666</v>
      </c>
      <c r="AN89" s="13">
        <v>492.8888</v>
      </c>
      <c r="AO89" s="21" t="s">
        <v>47</v>
      </c>
      <c r="AP89" s="28" t="s">
        <v>0</v>
      </c>
      <c r="AQ89" s="28"/>
      <c r="AR89" s="28"/>
      <c r="AS89" s="24" t="s">
        <v>247</v>
      </c>
    </row>
    <row r="90" spans="2:45" ht="82.5" customHeight="1">
      <c r="B90" s="9">
        <v>73</v>
      </c>
      <c r="C90" s="14" t="s">
        <v>1115</v>
      </c>
      <c r="D90" s="10" t="s">
        <v>377</v>
      </c>
      <c r="E90" s="10" t="s">
        <v>378</v>
      </c>
      <c r="F90" s="11">
        <v>64000</v>
      </c>
      <c r="G90" s="11">
        <v>64170</v>
      </c>
      <c r="H90" s="11">
        <v>9500</v>
      </c>
      <c r="I90" s="11">
        <v>10450</v>
      </c>
      <c r="J90" s="11">
        <v>0</v>
      </c>
      <c r="K90" s="11">
        <v>0</v>
      </c>
      <c r="L90" s="11">
        <v>9500</v>
      </c>
      <c r="M90" s="11">
        <v>0</v>
      </c>
      <c r="N90" s="11">
        <v>0</v>
      </c>
      <c r="O90" s="11">
        <v>0</v>
      </c>
      <c r="P90" s="11">
        <v>108</v>
      </c>
      <c r="Q90" s="11">
        <v>108</v>
      </c>
      <c r="R90" s="11">
        <v>0</v>
      </c>
      <c r="S90" s="11">
        <v>0</v>
      </c>
      <c r="T90" s="11">
        <v>0</v>
      </c>
      <c r="U90" s="11">
        <v>0</v>
      </c>
      <c r="V90" s="11">
        <v>0</v>
      </c>
      <c r="W90" s="12" t="s">
        <v>43</v>
      </c>
      <c r="X90" s="12" t="s">
        <v>43</v>
      </c>
      <c r="Y90" s="12" t="s">
        <v>43</v>
      </c>
      <c r="Z90" s="12" t="s">
        <v>44</v>
      </c>
      <c r="AA90" s="12" t="s">
        <v>44</v>
      </c>
      <c r="AB90" s="12" t="s">
        <v>44</v>
      </c>
      <c r="AC90" s="12" t="s">
        <v>44</v>
      </c>
      <c r="AD90" s="12" t="s">
        <v>44</v>
      </c>
      <c r="AE90" s="12" t="s">
        <v>44</v>
      </c>
      <c r="AF90" s="12" t="s">
        <v>44</v>
      </c>
      <c r="AG90" s="12" t="s">
        <v>379</v>
      </c>
      <c r="AH90" s="12" t="s">
        <v>70</v>
      </c>
      <c r="AI90" s="12" t="s">
        <v>44</v>
      </c>
      <c r="AJ90" s="12" t="s">
        <v>380</v>
      </c>
      <c r="AK90" s="12" t="s">
        <v>381</v>
      </c>
      <c r="AL90" s="13">
        <v>592.59249999999997</v>
      </c>
      <c r="AM90" s="13">
        <v>1777.7777000000001</v>
      </c>
      <c r="AN90" s="13">
        <v>175.92590000000001</v>
      </c>
      <c r="AO90" s="21" t="s">
        <v>47</v>
      </c>
      <c r="AP90" s="28" t="s">
        <v>0</v>
      </c>
      <c r="AQ90" s="28"/>
      <c r="AR90" s="28"/>
      <c r="AS90" s="24" t="s">
        <v>247</v>
      </c>
    </row>
    <row r="91" spans="2:45" ht="63.75" customHeight="1">
      <c r="B91" s="9">
        <v>74</v>
      </c>
      <c r="C91" s="14" t="s">
        <v>1116</v>
      </c>
      <c r="D91" s="10" t="s">
        <v>382</v>
      </c>
      <c r="E91" s="10" t="s">
        <v>383</v>
      </c>
      <c r="F91" s="11">
        <v>100000</v>
      </c>
      <c r="G91" s="11">
        <v>76670</v>
      </c>
      <c r="H91" s="11">
        <v>14000</v>
      </c>
      <c r="I91" s="11">
        <v>15400.000000000002</v>
      </c>
      <c r="J91" s="11">
        <v>0</v>
      </c>
      <c r="K91" s="11">
        <v>0</v>
      </c>
      <c r="L91" s="11">
        <v>0</v>
      </c>
      <c r="M91" s="11">
        <v>14000</v>
      </c>
      <c r="N91" s="11">
        <v>0</v>
      </c>
      <c r="O91" s="11">
        <v>0</v>
      </c>
      <c r="P91" s="11">
        <v>194.8</v>
      </c>
      <c r="Q91" s="11">
        <v>194.8</v>
      </c>
      <c r="R91" s="11">
        <v>0</v>
      </c>
      <c r="S91" s="11">
        <v>0</v>
      </c>
      <c r="T91" s="11">
        <v>0</v>
      </c>
      <c r="U91" s="11">
        <v>0</v>
      </c>
      <c r="V91" s="11">
        <v>0</v>
      </c>
      <c r="W91" s="12" t="s">
        <v>43</v>
      </c>
      <c r="X91" s="12" t="s">
        <v>43</v>
      </c>
      <c r="Y91" s="12" t="s">
        <v>43</v>
      </c>
      <c r="Z91" s="12" t="s">
        <v>44</v>
      </c>
      <c r="AA91" s="12" t="s">
        <v>44</v>
      </c>
      <c r="AB91" s="12" t="s">
        <v>44</v>
      </c>
      <c r="AC91" s="12" t="s">
        <v>44</v>
      </c>
      <c r="AD91" s="12" t="s">
        <v>44</v>
      </c>
      <c r="AE91" s="12" t="s">
        <v>44</v>
      </c>
      <c r="AF91" s="12" t="s">
        <v>44</v>
      </c>
      <c r="AG91" s="12" t="s">
        <v>384</v>
      </c>
      <c r="AH91" s="12" t="s">
        <v>152</v>
      </c>
      <c r="AI91" s="12" t="s">
        <v>44</v>
      </c>
      <c r="AJ91" s="12" t="s">
        <v>385</v>
      </c>
      <c r="AK91" s="12" t="s">
        <v>386</v>
      </c>
      <c r="AL91" s="13">
        <v>513.34699999999998</v>
      </c>
      <c r="AM91" s="13">
        <v>2310.0616</v>
      </c>
      <c r="AN91" s="13">
        <v>197.12520000000001</v>
      </c>
      <c r="AO91" s="21" t="s">
        <v>47</v>
      </c>
      <c r="AP91" s="28" t="s">
        <v>0</v>
      </c>
      <c r="AQ91" s="28"/>
      <c r="AR91" s="28"/>
      <c r="AS91" s="24" t="s">
        <v>387</v>
      </c>
    </row>
    <row r="92" spans="2:45" ht="103.5" customHeight="1">
      <c r="B92" s="9">
        <v>75</v>
      </c>
      <c r="C92" s="10" t="s">
        <v>1117</v>
      </c>
      <c r="D92" s="10" t="s">
        <v>388</v>
      </c>
      <c r="E92" s="10" t="s">
        <v>389</v>
      </c>
      <c r="F92" s="11">
        <v>375000</v>
      </c>
      <c r="G92" s="11">
        <v>176726</v>
      </c>
      <c r="H92" s="11">
        <v>70000</v>
      </c>
      <c r="I92" s="11">
        <v>77000</v>
      </c>
      <c r="J92" s="11">
        <v>0</v>
      </c>
      <c r="K92" s="11">
        <v>0</v>
      </c>
      <c r="L92" s="11">
        <v>70000</v>
      </c>
      <c r="M92" s="11">
        <v>0</v>
      </c>
      <c r="N92" s="11">
        <v>0</v>
      </c>
      <c r="O92" s="11">
        <v>0</v>
      </c>
      <c r="P92" s="11">
        <v>954</v>
      </c>
      <c r="Q92" s="11">
        <v>954</v>
      </c>
      <c r="R92" s="11">
        <v>0</v>
      </c>
      <c r="S92" s="11">
        <v>0</v>
      </c>
      <c r="T92" s="11">
        <v>0</v>
      </c>
      <c r="U92" s="11">
        <v>0</v>
      </c>
      <c r="V92" s="11">
        <v>0</v>
      </c>
      <c r="W92" s="12" t="s">
        <v>43</v>
      </c>
      <c r="X92" s="12" t="s">
        <v>43</v>
      </c>
      <c r="Y92" s="12" t="s">
        <v>43</v>
      </c>
      <c r="Z92" s="12" t="s">
        <v>44</v>
      </c>
      <c r="AA92" s="12" t="s">
        <v>44</v>
      </c>
      <c r="AB92" s="12" t="s">
        <v>44</v>
      </c>
      <c r="AC92" s="12" t="s">
        <v>44</v>
      </c>
      <c r="AD92" s="12" t="s">
        <v>44</v>
      </c>
      <c r="AE92" s="12" t="s">
        <v>44</v>
      </c>
      <c r="AF92" s="12" t="s">
        <v>44</v>
      </c>
      <c r="AG92" s="12" t="s">
        <v>390</v>
      </c>
      <c r="AH92" s="12" t="s">
        <v>61</v>
      </c>
      <c r="AI92" s="12" t="s">
        <v>44</v>
      </c>
      <c r="AJ92" s="12" t="s">
        <v>391</v>
      </c>
      <c r="AK92" s="12" t="s">
        <v>269</v>
      </c>
      <c r="AL92" s="13">
        <v>393.08170000000001</v>
      </c>
      <c r="AM92" s="13">
        <v>6289.3081000000002</v>
      </c>
      <c r="AN92" s="13">
        <v>209.64359999999999</v>
      </c>
      <c r="AO92" s="21" t="s">
        <v>44</v>
      </c>
      <c r="AP92" s="28" t="s">
        <v>0</v>
      </c>
      <c r="AQ92" s="28" t="s">
        <v>44</v>
      </c>
      <c r="AR92" s="28"/>
      <c r="AS92" s="24" t="s">
        <v>392</v>
      </c>
    </row>
    <row r="93" spans="2:45" ht="72.75" customHeight="1">
      <c r="B93" s="9">
        <v>76</v>
      </c>
      <c r="C93" s="14" t="s">
        <v>1118</v>
      </c>
      <c r="D93" s="10" t="s">
        <v>393</v>
      </c>
      <c r="E93" s="10" t="s">
        <v>394</v>
      </c>
      <c r="F93" s="11">
        <v>63000</v>
      </c>
      <c r="G93" s="11">
        <v>63000</v>
      </c>
      <c r="H93" s="11">
        <v>4000</v>
      </c>
      <c r="I93" s="11">
        <v>4400</v>
      </c>
      <c r="J93" s="11">
        <v>0</v>
      </c>
      <c r="K93" s="11">
        <v>0</v>
      </c>
      <c r="L93" s="11">
        <v>0</v>
      </c>
      <c r="M93" s="11">
        <v>4000</v>
      </c>
      <c r="N93" s="11">
        <v>0</v>
      </c>
      <c r="O93" s="11">
        <v>0</v>
      </c>
      <c r="P93" s="11">
        <v>100</v>
      </c>
      <c r="Q93" s="11">
        <v>75</v>
      </c>
      <c r="R93" s="11">
        <v>0</v>
      </c>
      <c r="S93" s="11">
        <v>0</v>
      </c>
      <c r="T93" s="11">
        <v>0</v>
      </c>
      <c r="U93" s="11">
        <v>0</v>
      </c>
      <c r="V93" s="11">
        <v>0</v>
      </c>
      <c r="W93" s="12" t="s">
        <v>43</v>
      </c>
      <c r="X93" s="12" t="s">
        <v>43</v>
      </c>
      <c r="Y93" s="12" t="s">
        <v>43</v>
      </c>
      <c r="Z93" s="12" t="s">
        <v>1247</v>
      </c>
      <c r="AA93" s="12" t="s">
        <v>44</v>
      </c>
      <c r="AB93" s="12" t="s">
        <v>44</v>
      </c>
      <c r="AC93" s="12" t="s">
        <v>44</v>
      </c>
      <c r="AD93" s="12" t="s">
        <v>44</v>
      </c>
      <c r="AE93" s="12" t="s">
        <v>44</v>
      </c>
      <c r="AF93" s="12" t="s">
        <v>44</v>
      </c>
      <c r="AG93" s="12" t="s">
        <v>395</v>
      </c>
      <c r="AH93" s="12" t="s">
        <v>70</v>
      </c>
      <c r="AI93" s="12" t="s">
        <v>44</v>
      </c>
      <c r="AJ93" s="12" t="s">
        <v>396</v>
      </c>
      <c r="AK93" s="12" t="s">
        <v>397</v>
      </c>
      <c r="AL93" s="13">
        <v>630</v>
      </c>
      <c r="AM93" s="13">
        <v>400</v>
      </c>
      <c r="AN93" s="13">
        <v>31</v>
      </c>
      <c r="AO93" s="21" t="s">
        <v>47</v>
      </c>
      <c r="AP93" s="28" t="s">
        <v>0</v>
      </c>
      <c r="AQ93" s="28"/>
      <c r="AR93" s="28"/>
      <c r="AS93" s="24" t="s">
        <v>392</v>
      </c>
    </row>
    <row r="94" spans="2:45" ht="97.5" customHeight="1">
      <c r="B94" s="9">
        <v>77</v>
      </c>
      <c r="C94" s="14" t="s">
        <v>1119</v>
      </c>
      <c r="D94" s="10" t="s">
        <v>398</v>
      </c>
      <c r="E94" s="10" t="s">
        <v>399</v>
      </c>
      <c r="F94" s="11">
        <v>60000</v>
      </c>
      <c r="G94" s="11">
        <v>29725</v>
      </c>
      <c r="H94" s="11">
        <v>13500</v>
      </c>
      <c r="I94" s="11">
        <v>14850.000000000002</v>
      </c>
      <c r="J94" s="11">
        <v>0</v>
      </c>
      <c r="K94" s="11">
        <v>0</v>
      </c>
      <c r="L94" s="11">
        <v>13500</v>
      </c>
      <c r="M94" s="11">
        <v>0</v>
      </c>
      <c r="N94" s="11">
        <v>0</v>
      </c>
      <c r="O94" s="11">
        <v>0</v>
      </c>
      <c r="P94" s="11">
        <v>145</v>
      </c>
      <c r="Q94" s="11">
        <v>145</v>
      </c>
      <c r="R94" s="11">
        <v>0</v>
      </c>
      <c r="S94" s="11">
        <v>0</v>
      </c>
      <c r="T94" s="11">
        <v>0</v>
      </c>
      <c r="U94" s="11">
        <v>0</v>
      </c>
      <c r="V94" s="11">
        <v>0</v>
      </c>
      <c r="W94" s="12" t="s">
        <v>43</v>
      </c>
      <c r="X94" s="12" t="s">
        <v>43</v>
      </c>
      <c r="Y94" s="12" t="s">
        <v>43</v>
      </c>
      <c r="Z94" s="12" t="s">
        <v>44</v>
      </c>
      <c r="AA94" s="12" t="s">
        <v>44</v>
      </c>
      <c r="AB94" s="12" t="s">
        <v>44</v>
      </c>
      <c r="AC94" s="12" t="s">
        <v>44</v>
      </c>
      <c r="AD94" s="12" t="s">
        <v>44</v>
      </c>
      <c r="AE94" s="12" t="s">
        <v>44</v>
      </c>
      <c r="AF94" s="12" t="s">
        <v>44</v>
      </c>
      <c r="AG94" s="12" t="s">
        <v>369</v>
      </c>
      <c r="AH94" s="12" t="s">
        <v>70</v>
      </c>
      <c r="AI94" s="12" t="s">
        <v>44</v>
      </c>
      <c r="AJ94" s="12" t="s">
        <v>400</v>
      </c>
      <c r="AK94" s="12" t="s">
        <v>280</v>
      </c>
      <c r="AL94" s="13">
        <v>413.79309999999998</v>
      </c>
      <c r="AM94" s="13">
        <v>689.65509999999995</v>
      </c>
      <c r="AN94" s="13">
        <v>68.965500000000006</v>
      </c>
      <c r="AO94" s="21" t="s">
        <v>47</v>
      </c>
      <c r="AP94" s="28" t="s">
        <v>0</v>
      </c>
      <c r="AQ94" s="28"/>
      <c r="AR94" s="28"/>
      <c r="AS94" s="24" t="s">
        <v>392</v>
      </c>
    </row>
    <row r="95" spans="2:45" ht="108" customHeight="1">
      <c r="B95" s="9">
        <v>78</v>
      </c>
      <c r="C95" s="14" t="s">
        <v>1120</v>
      </c>
      <c r="D95" s="10" t="s">
        <v>401</v>
      </c>
      <c r="E95" s="10" t="s">
        <v>402</v>
      </c>
      <c r="F95" s="11">
        <v>100000</v>
      </c>
      <c r="G95" s="11">
        <v>53910</v>
      </c>
      <c r="H95" s="11">
        <v>35000</v>
      </c>
      <c r="I95" s="11">
        <v>38500</v>
      </c>
      <c r="J95" s="11">
        <v>0</v>
      </c>
      <c r="K95" s="11">
        <v>0</v>
      </c>
      <c r="L95" s="11">
        <v>35000</v>
      </c>
      <c r="M95" s="11">
        <v>0</v>
      </c>
      <c r="N95" s="11">
        <v>0</v>
      </c>
      <c r="O95" s="11">
        <v>0</v>
      </c>
      <c r="P95" s="11">
        <v>321</v>
      </c>
      <c r="Q95" s="11">
        <v>321</v>
      </c>
      <c r="R95" s="11">
        <v>0</v>
      </c>
      <c r="S95" s="11">
        <v>0</v>
      </c>
      <c r="T95" s="11">
        <v>0</v>
      </c>
      <c r="U95" s="11">
        <v>0</v>
      </c>
      <c r="V95" s="11">
        <v>0</v>
      </c>
      <c r="W95" s="12" t="s">
        <v>43</v>
      </c>
      <c r="X95" s="12" t="s">
        <v>43</v>
      </c>
      <c r="Y95" s="12" t="s">
        <v>43</v>
      </c>
      <c r="Z95" s="12" t="s">
        <v>44</v>
      </c>
      <c r="AA95" s="12" t="s">
        <v>44</v>
      </c>
      <c r="AB95" s="12" t="s">
        <v>44</v>
      </c>
      <c r="AC95" s="12" t="s">
        <v>44</v>
      </c>
      <c r="AD95" s="12" t="s">
        <v>44</v>
      </c>
      <c r="AE95" s="12" t="s">
        <v>44</v>
      </c>
      <c r="AF95" s="12" t="s">
        <v>73</v>
      </c>
      <c r="AG95" s="12" t="s">
        <v>295</v>
      </c>
      <c r="AH95" s="12" t="s">
        <v>61</v>
      </c>
      <c r="AI95" s="12" t="s">
        <v>44</v>
      </c>
      <c r="AJ95" s="12" t="s">
        <v>403</v>
      </c>
      <c r="AK95" s="12" t="s">
        <v>240</v>
      </c>
      <c r="AL95" s="13">
        <v>311.52640000000002</v>
      </c>
      <c r="AM95" s="13">
        <v>7788.1619000000001</v>
      </c>
      <c r="AN95" s="13">
        <v>93.457899999999995</v>
      </c>
      <c r="AO95" s="21" t="s">
        <v>47</v>
      </c>
      <c r="AP95" s="28" t="s">
        <v>0</v>
      </c>
      <c r="AQ95" s="28"/>
      <c r="AR95" s="28"/>
      <c r="AS95" s="24" t="s">
        <v>392</v>
      </c>
    </row>
    <row r="96" spans="2:45" ht="91.5" customHeight="1">
      <c r="B96" s="9">
        <v>79</v>
      </c>
      <c r="C96" s="14" t="s">
        <v>404</v>
      </c>
      <c r="D96" s="10" t="s">
        <v>405</v>
      </c>
      <c r="E96" s="10" t="s">
        <v>406</v>
      </c>
      <c r="F96" s="11">
        <v>30000</v>
      </c>
      <c r="G96" s="11">
        <v>4000</v>
      </c>
      <c r="H96" s="11">
        <v>5500</v>
      </c>
      <c r="I96" s="11">
        <v>6050.0000000000009</v>
      </c>
      <c r="J96" s="11">
        <v>0</v>
      </c>
      <c r="K96" s="11">
        <v>0</v>
      </c>
      <c r="L96" s="11">
        <v>3500</v>
      </c>
      <c r="M96" s="11">
        <v>0</v>
      </c>
      <c r="N96" s="11">
        <v>0</v>
      </c>
      <c r="O96" s="11">
        <v>2000</v>
      </c>
      <c r="P96" s="11">
        <v>29.63</v>
      </c>
      <c r="Q96" s="11">
        <v>29.63</v>
      </c>
      <c r="R96" s="11">
        <v>0</v>
      </c>
      <c r="S96" s="11">
        <v>0</v>
      </c>
      <c r="T96" s="11">
        <v>0</v>
      </c>
      <c r="U96" s="11">
        <v>0</v>
      </c>
      <c r="V96" s="11">
        <v>0</v>
      </c>
      <c r="W96" s="12" t="s">
        <v>43</v>
      </c>
      <c r="X96" s="12" t="s">
        <v>43</v>
      </c>
      <c r="Y96" s="12" t="s">
        <v>43</v>
      </c>
      <c r="Z96" s="12" t="s">
        <v>44</v>
      </c>
      <c r="AA96" s="12" t="s">
        <v>44</v>
      </c>
      <c r="AB96" s="12" t="s">
        <v>44</v>
      </c>
      <c r="AC96" s="12" t="s">
        <v>44</v>
      </c>
      <c r="AD96" s="12" t="s">
        <v>73</v>
      </c>
      <c r="AE96" s="12" t="s">
        <v>44</v>
      </c>
      <c r="AF96" s="12" t="s">
        <v>73</v>
      </c>
      <c r="AG96" s="12" t="s">
        <v>174</v>
      </c>
      <c r="AH96" s="12" t="s">
        <v>344</v>
      </c>
      <c r="AI96" s="12" t="s">
        <v>44</v>
      </c>
      <c r="AJ96" s="12" t="s">
        <v>407</v>
      </c>
      <c r="AK96" s="12" t="s">
        <v>408</v>
      </c>
      <c r="AL96" s="13">
        <v>1012.4873</v>
      </c>
      <c r="AM96" s="13">
        <v>3374.9578000000001</v>
      </c>
      <c r="AN96" s="13">
        <v>168.74780000000001</v>
      </c>
      <c r="AO96" s="21" t="s">
        <v>47</v>
      </c>
      <c r="AP96" s="28" t="s">
        <v>0</v>
      </c>
      <c r="AQ96" s="28"/>
      <c r="AR96" s="28"/>
      <c r="AS96" s="24" t="s">
        <v>392</v>
      </c>
    </row>
    <row r="97" spans="2:45">
      <c r="B97" s="8" t="s">
        <v>0</v>
      </c>
      <c r="C97" s="2" t="s">
        <v>409</v>
      </c>
      <c r="D97" s="8" t="s">
        <v>0</v>
      </c>
      <c r="E97" s="8" t="s">
        <v>0</v>
      </c>
      <c r="F97" s="4">
        <v>1603900</v>
      </c>
      <c r="G97" s="4">
        <v>41345</v>
      </c>
      <c r="H97" s="4">
        <v>215950</v>
      </c>
      <c r="I97" s="4">
        <v>215950</v>
      </c>
      <c r="J97" s="4">
        <v>9450</v>
      </c>
      <c r="K97" s="4">
        <v>0</v>
      </c>
      <c r="L97" s="4">
        <v>180100</v>
      </c>
      <c r="M97" s="4">
        <v>0</v>
      </c>
      <c r="N97" s="4">
        <v>6400</v>
      </c>
      <c r="O97" s="4">
        <v>20000</v>
      </c>
      <c r="P97" s="4">
        <v>1961.78</v>
      </c>
      <c r="Q97" s="4">
        <v>1445.3</v>
      </c>
      <c r="R97" s="4">
        <v>415.84</v>
      </c>
      <c r="S97" s="4">
        <v>197.6</v>
      </c>
      <c r="T97" s="4">
        <v>399.84</v>
      </c>
      <c r="U97" s="4">
        <v>393.3</v>
      </c>
      <c r="V97" s="4">
        <v>157.99350000000001</v>
      </c>
      <c r="W97" s="3" t="s">
        <v>0</v>
      </c>
      <c r="X97" s="3" t="s">
        <v>0</v>
      </c>
      <c r="Y97" s="3" t="s">
        <v>0</v>
      </c>
      <c r="Z97" s="8" t="s">
        <v>0</v>
      </c>
      <c r="AA97" s="8" t="s">
        <v>0</v>
      </c>
      <c r="AB97" s="8" t="s">
        <v>0</v>
      </c>
      <c r="AC97" s="8" t="s">
        <v>0</v>
      </c>
      <c r="AD97" s="8" t="s">
        <v>0</v>
      </c>
      <c r="AE97" s="8" t="s">
        <v>0</v>
      </c>
      <c r="AF97" s="8" t="s">
        <v>0</v>
      </c>
      <c r="AG97" s="8" t="s">
        <v>0</v>
      </c>
      <c r="AH97" s="8" t="s">
        <v>0</v>
      </c>
      <c r="AI97" s="8" t="s">
        <v>0</v>
      </c>
      <c r="AJ97" s="8" t="s">
        <v>0</v>
      </c>
      <c r="AK97" s="8" t="s">
        <v>0</v>
      </c>
      <c r="AL97" s="8" t="s">
        <v>0</v>
      </c>
      <c r="AM97" s="8" t="s">
        <v>0</v>
      </c>
      <c r="AN97" s="8" t="s">
        <v>0</v>
      </c>
      <c r="AO97" s="20" t="s">
        <v>0</v>
      </c>
      <c r="AP97" s="27" t="s">
        <v>0</v>
      </c>
      <c r="AQ97" s="27"/>
      <c r="AR97" s="27"/>
      <c r="AS97" s="23" t="s">
        <v>0</v>
      </c>
    </row>
    <row r="98" spans="2:45" ht="75" customHeight="1">
      <c r="B98" s="9">
        <v>80</v>
      </c>
      <c r="C98" s="14" t="s">
        <v>410</v>
      </c>
      <c r="D98" s="10" t="s">
        <v>411</v>
      </c>
      <c r="E98" s="10" t="s">
        <v>412</v>
      </c>
      <c r="F98" s="11">
        <v>51600</v>
      </c>
      <c r="G98" s="11">
        <v>0</v>
      </c>
      <c r="H98" s="11">
        <v>10000</v>
      </c>
      <c r="I98" s="11">
        <v>10000</v>
      </c>
      <c r="J98" s="11">
        <v>0</v>
      </c>
      <c r="K98" s="11">
        <v>0</v>
      </c>
      <c r="L98" s="11">
        <v>10000</v>
      </c>
      <c r="M98" s="11">
        <v>0</v>
      </c>
      <c r="N98" s="11">
        <v>0</v>
      </c>
      <c r="O98" s="11">
        <v>0</v>
      </c>
      <c r="P98" s="11">
        <v>77.75</v>
      </c>
      <c r="Q98" s="11">
        <v>77.75</v>
      </c>
      <c r="R98" s="11">
        <v>0</v>
      </c>
      <c r="S98" s="11">
        <v>0</v>
      </c>
      <c r="T98" s="11">
        <v>0</v>
      </c>
      <c r="U98" s="11">
        <v>0</v>
      </c>
      <c r="V98" s="11">
        <v>0</v>
      </c>
      <c r="W98" s="12" t="s">
        <v>43</v>
      </c>
      <c r="X98" s="12" t="s">
        <v>43</v>
      </c>
      <c r="Y98" s="12" t="s">
        <v>43</v>
      </c>
      <c r="Z98" s="12" t="s">
        <v>44</v>
      </c>
      <c r="AA98" s="12" t="s">
        <v>44</v>
      </c>
      <c r="AB98" s="12" t="s">
        <v>44</v>
      </c>
      <c r="AC98" s="12" t="s">
        <v>44</v>
      </c>
      <c r="AD98" s="12" t="s">
        <v>44</v>
      </c>
      <c r="AE98" s="12" t="s">
        <v>47</v>
      </c>
      <c r="AF98" s="12" t="s">
        <v>44</v>
      </c>
      <c r="AG98" s="12" t="s">
        <v>180</v>
      </c>
      <c r="AH98" s="12" t="s">
        <v>413</v>
      </c>
      <c r="AI98" s="12" t="s">
        <v>44</v>
      </c>
      <c r="AJ98" s="12" t="s">
        <v>414</v>
      </c>
      <c r="AK98" s="12" t="s">
        <v>415</v>
      </c>
      <c r="AL98" s="13">
        <v>663.66549999999995</v>
      </c>
      <c r="AM98" s="13">
        <v>1221.8649</v>
      </c>
      <c r="AN98" s="13">
        <v>80.385800000000003</v>
      </c>
      <c r="AO98" s="21" t="s">
        <v>47</v>
      </c>
      <c r="AP98" s="28" t="s">
        <v>44</v>
      </c>
      <c r="AQ98" s="28"/>
      <c r="AR98" s="28"/>
      <c r="AS98" s="24" t="s">
        <v>416</v>
      </c>
    </row>
    <row r="99" spans="2:45" ht="93.75" customHeight="1">
      <c r="B99" s="9">
        <v>81</v>
      </c>
      <c r="C99" s="14" t="s">
        <v>417</v>
      </c>
      <c r="D99" s="10" t="s">
        <v>418</v>
      </c>
      <c r="E99" s="10" t="s">
        <v>419</v>
      </c>
      <c r="F99" s="11">
        <v>50000</v>
      </c>
      <c r="G99" s="11">
        <v>2000</v>
      </c>
      <c r="H99" s="11">
        <v>10000</v>
      </c>
      <c r="I99" s="11">
        <v>10000</v>
      </c>
      <c r="J99" s="11">
        <v>0</v>
      </c>
      <c r="K99" s="11">
        <v>0</v>
      </c>
      <c r="L99" s="11">
        <v>10000</v>
      </c>
      <c r="M99" s="11">
        <v>0</v>
      </c>
      <c r="N99" s="11">
        <v>0</v>
      </c>
      <c r="O99" s="11">
        <v>0</v>
      </c>
      <c r="P99" s="11">
        <v>43.1</v>
      </c>
      <c r="Q99" s="11">
        <v>43.1</v>
      </c>
      <c r="R99" s="11">
        <v>0</v>
      </c>
      <c r="S99" s="11">
        <v>0</v>
      </c>
      <c r="T99" s="11">
        <v>0</v>
      </c>
      <c r="U99" s="11">
        <v>0</v>
      </c>
      <c r="V99" s="11">
        <v>0</v>
      </c>
      <c r="W99" s="12" t="s">
        <v>43</v>
      </c>
      <c r="X99" s="12" t="s">
        <v>43</v>
      </c>
      <c r="Y99" s="12" t="s">
        <v>43</v>
      </c>
      <c r="Z99" s="12" t="s">
        <v>44</v>
      </c>
      <c r="AA99" s="12" t="s">
        <v>44</v>
      </c>
      <c r="AB99" s="12" t="s">
        <v>44</v>
      </c>
      <c r="AC99" s="12" t="s">
        <v>44</v>
      </c>
      <c r="AD99" s="12" t="s">
        <v>44</v>
      </c>
      <c r="AE99" s="12" t="s">
        <v>73</v>
      </c>
      <c r="AF99" s="12" t="s">
        <v>44</v>
      </c>
      <c r="AG99" s="12" t="s">
        <v>128</v>
      </c>
      <c r="AH99" s="12" t="s">
        <v>86</v>
      </c>
      <c r="AI99" s="12" t="s">
        <v>44</v>
      </c>
      <c r="AJ99" s="12" t="s">
        <v>420</v>
      </c>
      <c r="AK99" s="12" t="s">
        <v>421</v>
      </c>
      <c r="AL99" s="13">
        <v>1160.0927999999999</v>
      </c>
      <c r="AM99" s="13">
        <v>1160.0927999999999</v>
      </c>
      <c r="AN99" s="13">
        <v>46.403700000000001</v>
      </c>
      <c r="AO99" s="21" t="s">
        <v>47</v>
      </c>
      <c r="AP99" s="28" t="s">
        <v>0</v>
      </c>
      <c r="AQ99" s="28"/>
      <c r="AR99" s="28"/>
      <c r="AS99" s="24" t="s">
        <v>183</v>
      </c>
    </row>
    <row r="100" spans="2:45" ht="69.75" customHeight="1">
      <c r="B100" s="9">
        <v>82</v>
      </c>
      <c r="C100" s="14" t="s">
        <v>422</v>
      </c>
      <c r="D100" s="10" t="s">
        <v>423</v>
      </c>
      <c r="E100" s="10" t="s">
        <v>424</v>
      </c>
      <c r="F100" s="11">
        <v>40000</v>
      </c>
      <c r="G100" s="11">
        <v>0</v>
      </c>
      <c r="H100" s="11">
        <v>4000</v>
      </c>
      <c r="I100" s="11">
        <v>4000</v>
      </c>
      <c r="J100" s="11">
        <v>0</v>
      </c>
      <c r="K100" s="11">
        <v>0</v>
      </c>
      <c r="L100" s="11">
        <v>2000</v>
      </c>
      <c r="M100" s="11">
        <v>0</v>
      </c>
      <c r="N100" s="11">
        <v>2000</v>
      </c>
      <c r="O100" s="11">
        <v>0</v>
      </c>
      <c r="P100" s="11">
        <v>47</v>
      </c>
      <c r="Q100" s="11">
        <v>47</v>
      </c>
      <c r="R100" s="11">
        <v>0</v>
      </c>
      <c r="S100" s="11">
        <v>0</v>
      </c>
      <c r="T100" s="11">
        <v>0</v>
      </c>
      <c r="U100" s="11">
        <v>0</v>
      </c>
      <c r="V100" s="11">
        <v>0</v>
      </c>
      <c r="W100" s="12" t="s">
        <v>43</v>
      </c>
      <c r="X100" s="12" t="s">
        <v>43</v>
      </c>
      <c r="Y100" s="12" t="s">
        <v>43</v>
      </c>
      <c r="Z100" s="12" t="s">
        <v>44</v>
      </c>
      <c r="AA100" s="12" t="s">
        <v>44</v>
      </c>
      <c r="AB100" s="12" t="s">
        <v>44</v>
      </c>
      <c r="AC100" s="12" t="s">
        <v>44</v>
      </c>
      <c r="AD100" s="12" t="s">
        <v>73</v>
      </c>
      <c r="AE100" s="12" t="s">
        <v>44</v>
      </c>
      <c r="AF100" s="12" t="s">
        <v>73</v>
      </c>
      <c r="AG100" s="12" t="s">
        <v>46</v>
      </c>
      <c r="AH100" s="12" t="s">
        <v>121</v>
      </c>
      <c r="AI100" s="12" t="s">
        <v>44</v>
      </c>
      <c r="AJ100" s="12" t="s">
        <v>0</v>
      </c>
      <c r="AK100" s="12" t="s">
        <v>0</v>
      </c>
      <c r="AL100" s="13">
        <v>851.06380000000001</v>
      </c>
      <c r="AM100" s="13">
        <v>638.29780000000005</v>
      </c>
      <c r="AN100" s="13">
        <v>63.829700000000003</v>
      </c>
      <c r="AO100" s="21" t="s">
        <v>47</v>
      </c>
      <c r="AP100" s="28" t="s">
        <v>44</v>
      </c>
      <c r="AQ100" s="28"/>
      <c r="AR100" s="28"/>
      <c r="AS100" s="24" t="s">
        <v>271</v>
      </c>
    </row>
    <row r="101" spans="2:45" ht="111" customHeight="1">
      <c r="B101" s="9">
        <v>83</v>
      </c>
      <c r="C101" s="14" t="s">
        <v>425</v>
      </c>
      <c r="D101" s="10" t="s">
        <v>426</v>
      </c>
      <c r="E101" s="10" t="s">
        <v>427</v>
      </c>
      <c r="F101" s="11">
        <v>30000</v>
      </c>
      <c r="G101" s="11">
        <v>0</v>
      </c>
      <c r="H101" s="11">
        <v>3000</v>
      </c>
      <c r="I101" s="11">
        <v>3000</v>
      </c>
      <c r="J101" s="11">
        <v>0</v>
      </c>
      <c r="K101" s="11">
        <v>0</v>
      </c>
      <c r="L101" s="11">
        <v>3000</v>
      </c>
      <c r="M101" s="11">
        <v>0</v>
      </c>
      <c r="N101" s="11">
        <v>0</v>
      </c>
      <c r="O101" s="11">
        <v>0</v>
      </c>
      <c r="P101" s="11">
        <v>29.87</v>
      </c>
      <c r="Q101" s="11">
        <v>29.87</v>
      </c>
      <c r="R101" s="11">
        <v>0</v>
      </c>
      <c r="S101" s="11">
        <v>0</v>
      </c>
      <c r="T101" s="11">
        <v>0</v>
      </c>
      <c r="U101" s="11">
        <v>0</v>
      </c>
      <c r="V101" s="11">
        <v>0</v>
      </c>
      <c r="W101" s="12" t="s">
        <v>43</v>
      </c>
      <c r="X101" s="12" t="s">
        <v>43</v>
      </c>
      <c r="Y101" s="12" t="s">
        <v>43</v>
      </c>
      <c r="Z101" s="12" t="s">
        <v>44</v>
      </c>
      <c r="AA101" s="12" t="s">
        <v>47</v>
      </c>
      <c r="AB101" s="12" t="s">
        <v>44</v>
      </c>
      <c r="AC101" s="12" t="s">
        <v>73</v>
      </c>
      <c r="AD101" s="12" t="s">
        <v>73</v>
      </c>
      <c r="AE101" s="12" t="s">
        <v>47</v>
      </c>
      <c r="AF101" s="12" t="s">
        <v>44</v>
      </c>
      <c r="AG101" s="12" t="s">
        <v>175</v>
      </c>
      <c r="AH101" s="12" t="s">
        <v>428</v>
      </c>
      <c r="AI101" s="12" t="s">
        <v>44</v>
      </c>
      <c r="AJ101" s="12" t="s">
        <v>0</v>
      </c>
      <c r="AK101" s="12" t="s">
        <v>0</v>
      </c>
      <c r="AL101" s="13">
        <v>1004.3521</v>
      </c>
      <c r="AM101" s="13">
        <v>1004.3521</v>
      </c>
      <c r="AN101" s="13">
        <v>66.956800000000001</v>
      </c>
      <c r="AO101" s="21" t="s">
        <v>47</v>
      </c>
      <c r="AP101" s="28" t="s">
        <v>0</v>
      </c>
      <c r="AQ101" s="28"/>
      <c r="AR101" s="28"/>
      <c r="AS101" s="24" t="s">
        <v>271</v>
      </c>
    </row>
    <row r="102" spans="2:45" ht="101.25" customHeight="1">
      <c r="B102" s="9">
        <v>84</v>
      </c>
      <c r="C102" s="14" t="s">
        <v>1202</v>
      </c>
      <c r="D102" s="10" t="s">
        <v>429</v>
      </c>
      <c r="E102" s="10" t="s">
        <v>430</v>
      </c>
      <c r="F102" s="11">
        <v>200000</v>
      </c>
      <c r="G102" s="11">
        <v>7620</v>
      </c>
      <c r="H102" s="11">
        <v>10000</v>
      </c>
      <c r="I102" s="11">
        <v>10000</v>
      </c>
      <c r="J102" s="11">
        <v>0</v>
      </c>
      <c r="K102" s="11">
        <v>0</v>
      </c>
      <c r="L102" s="11">
        <v>10000</v>
      </c>
      <c r="M102" s="11">
        <v>0</v>
      </c>
      <c r="N102" s="11">
        <v>0</v>
      </c>
      <c r="O102" s="11">
        <v>0</v>
      </c>
      <c r="P102" s="11">
        <v>338.5</v>
      </c>
      <c r="Q102" s="11">
        <v>238</v>
      </c>
      <c r="R102" s="11">
        <v>0</v>
      </c>
      <c r="S102" s="11">
        <v>0</v>
      </c>
      <c r="T102" s="11">
        <v>0</v>
      </c>
      <c r="U102" s="11">
        <v>0</v>
      </c>
      <c r="V102" s="11">
        <v>72</v>
      </c>
      <c r="W102" s="12" t="s">
        <v>43</v>
      </c>
      <c r="X102" s="12" t="s">
        <v>43</v>
      </c>
      <c r="Y102" s="12" t="s">
        <v>43</v>
      </c>
      <c r="Z102" s="12" t="s">
        <v>44</v>
      </c>
      <c r="AA102" s="12" t="s">
        <v>44</v>
      </c>
      <c r="AB102" s="12" t="s">
        <v>44</v>
      </c>
      <c r="AC102" s="12" t="s">
        <v>44</v>
      </c>
      <c r="AD102" s="12" t="s">
        <v>44</v>
      </c>
      <c r="AE102" s="12" t="s">
        <v>44</v>
      </c>
      <c r="AF102" s="12" t="s">
        <v>44</v>
      </c>
      <c r="AG102" s="12" t="s">
        <v>195</v>
      </c>
      <c r="AH102" s="12" t="s">
        <v>431</v>
      </c>
      <c r="AI102" s="12" t="s">
        <v>44</v>
      </c>
      <c r="AJ102" s="12" t="s">
        <v>432</v>
      </c>
      <c r="AK102" s="12" t="s">
        <v>433</v>
      </c>
      <c r="AL102" s="13">
        <v>590.84190000000001</v>
      </c>
      <c r="AM102" s="13">
        <v>1329.3942999999999</v>
      </c>
      <c r="AN102" s="13">
        <v>50.221499999999999</v>
      </c>
      <c r="AO102" s="21" t="s">
        <v>47</v>
      </c>
      <c r="AP102" s="28" t="s">
        <v>0</v>
      </c>
      <c r="AQ102" s="28"/>
      <c r="AR102" s="28"/>
      <c r="AS102" s="24" t="s">
        <v>214</v>
      </c>
    </row>
    <row r="103" spans="2:45" ht="91.5" customHeight="1">
      <c r="B103" s="9">
        <v>85</v>
      </c>
      <c r="C103" s="14" t="s">
        <v>434</v>
      </c>
      <c r="D103" s="10" t="s">
        <v>435</v>
      </c>
      <c r="E103" s="10" t="s">
        <v>436</v>
      </c>
      <c r="F103" s="11">
        <v>30000</v>
      </c>
      <c r="G103" s="11">
        <v>0</v>
      </c>
      <c r="H103" s="11">
        <v>6000</v>
      </c>
      <c r="I103" s="11">
        <v>6000</v>
      </c>
      <c r="J103" s="11">
        <v>0</v>
      </c>
      <c r="K103" s="11">
        <v>0</v>
      </c>
      <c r="L103" s="11">
        <v>6000</v>
      </c>
      <c r="M103" s="11">
        <v>0</v>
      </c>
      <c r="N103" s="11">
        <v>0</v>
      </c>
      <c r="O103" s="11">
        <v>0</v>
      </c>
      <c r="P103" s="11">
        <v>34.799999999999997</v>
      </c>
      <c r="Q103" s="11">
        <v>18.96</v>
      </c>
      <c r="R103" s="11">
        <v>16</v>
      </c>
      <c r="S103" s="11">
        <v>0</v>
      </c>
      <c r="T103" s="11">
        <v>0</v>
      </c>
      <c r="U103" s="11">
        <v>0</v>
      </c>
      <c r="V103" s="11">
        <v>0</v>
      </c>
      <c r="W103" s="12" t="s">
        <v>43</v>
      </c>
      <c r="X103" s="12" t="s">
        <v>43</v>
      </c>
      <c r="Y103" s="12" t="s">
        <v>43</v>
      </c>
      <c r="Z103" s="12" t="s">
        <v>44</v>
      </c>
      <c r="AA103" s="12" t="s">
        <v>44</v>
      </c>
      <c r="AB103" s="12" t="s">
        <v>44</v>
      </c>
      <c r="AC103" s="12" t="s">
        <v>47</v>
      </c>
      <c r="AD103" s="12" t="s">
        <v>44</v>
      </c>
      <c r="AE103" s="12" t="s">
        <v>47</v>
      </c>
      <c r="AF103" s="12" t="s">
        <v>44</v>
      </c>
      <c r="AG103" s="12" t="s">
        <v>195</v>
      </c>
      <c r="AH103" s="12" t="s">
        <v>133</v>
      </c>
      <c r="AI103" s="12" t="s">
        <v>44</v>
      </c>
      <c r="AJ103" s="12" t="s">
        <v>437</v>
      </c>
      <c r="AK103" s="12" t="s">
        <v>438</v>
      </c>
      <c r="AL103" s="13">
        <v>862.06889999999999</v>
      </c>
      <c r="AM103" s="13">
        <v>1724.1378999999999</v>
      </c>
      <c r="AN103" s="13">
        <v>63.218299999999999</v>
      </c>
      <c r="AO103" s="21" t="s">
        <v>47</v>
      </c>
      <c r="AP103" s="28" t="s">
        <v>0</v>
      </c>
      <c r="AQ103" s="28"/>
      <c r="AR103" s="28"/>
      <c r="AS103" s="24" t="s">
        <v>439</v>
      </c>
    </row>
    <row r="104" spans="2:45" ht="67.5" customHeight="1">
      <c r="B104" s="9">
        <v>86</v>
      </c>
      <c r="C104" s="14" t="s">
        <v>440</v>
      </c>
      <c r="D104" s="10" t="s">
        <v>441</v>
      </c>
      <c r="E104" s="10" t="s">
        <v>442</v>
      </c>
      <c r="F104" s="11">
        <v>22000</v>
      </c>
      <c r="G104" s="11">
        <v>0</v>
      </c>
      <c r="H104" s="11">
        <v>7000</v>
      </c>
      <c r="I104" s="11">
        <v>7000</v>
      </c>
      <c r="J104" s="11">
        <v>0</v>
      </c>
      <c r="K104" s="11">
        <v>0</v>
      </c>
      <c r="L104" s="11">
        <v>4000</v>
      </c>
      <c r="M104" s="11">
        <v>0</v>
      </c>
      <c r="N104" s="11">
        <v>3000</v>
      </c>
      <c r="O104" s="11">
        <v>0</v>
      </c>
      <c r="P104" s="11">
        <v>41.25</v>
      </c>
      <c r="Q104" s="11">
        <v>41.25</v>
      </c>
      <c r="R104" s="11">
        <v>0</v>
      </c>
      <c r="S104" s="11">
        <v>0</v>
      </c>
      <c r="T104" s="11">
        <v>0</v>
      </c>
      <c r="U104" s="11">
        <v>0</v>
      </c>
      <c r="V104" s="11">
        <v>0</v>
      </c>
      <c r="W104" s="12" t="s">
        <v>43</v>
      </c>
      <c r="X104" s="12" t="s">
        <v>43</v>
      </c>
      <c r="Y104" s="12" t="s">
        <v>43</v>
      </c>
      <c r="Z104" s="12" t="s">
        <v>44</v>
      </c>
      <c r="AA104" s="12" t="s">
        <v>44</v>
      </c>
      <c r="AB104" s="12" t="s">
        <v>44</v>
      </c>
      <c r="AC104" s="12" t="s">
        <v>47</v>
      </c>
      <c r="AD104" s="12" t="s">
        <v>44</v>
      </c>
      <c r="AE104" s="12" t="s">
        <v>47</v>
      </c>
      <c r="AF104" s="12" t="s">
        <v>44</v>
      </c>
      <c r="AG104" s="12" t="s">
        <v>175</v>
      </c>
      <c r="AH104" s="12" t="s">
        <v>152</v>
      </c>
      <c r="AI104" s="12" t="s">
        <v>44</v>
      </c>
      <c r="AJ104" s="12" t="s">
        <v>443</v>
      </c>
      <c r="AK104" s="12" t="s">
        <v>444</v>
      </c>
      <c r="AL104" s="13">
        <v>533.33330000000001</v>
      </c>
      <c r="AM104" s="13">
        <v>6254.5454</v>
      </c>
      <c r="AN104" s="13">
        <v>220.12119999999999</v>
      </c>
      <c r="AO104" s="21" t="s">
        <v>47</v>
      </c>
      <c r="AP104" s="28" t="s">
        <v>0</v>
      </c>
      <c r="AQ104" s="28"/>
      <c r="AR104" s="28"/>
      <c r="AS104" s="24" t="s">
        <v>92</v>
      </c>
    </row>
    <row r="105" spans="2:45" ht="104.25" customHeight="1">
      <c r="B105" s="9">
        <v>87</v>
      </c>
      <c r="C105" s="14" t="s">
        <v>1203</v>
      </c>
      <c r="D105" s="10" t="s">
        <v>445</v>
      </c>
      <c r="E105" s="10" t="s">
        <v>446</v>
      </c>
      <c r="F105" s="11">
        <v>123600</v>
      </c>
      <c r="G105" s="11">
        <v>50</v>
      </c>
      <c r="H105" s="11">
        <v>10000</v>
      </c>
      <c r="I105" s="11">
        <v>10000</v>
      </c>
      <c r="J105" s="11">
        <v>0</v>
      </c>
      <c r="K105" s="11">
        <v>0</v>
      </c>
      <c r="L105" s="11">
        <v>10000</v>
      </c>
      <c r="M105" s="11">
        <v>0</v>
      </c>
      <c r="N105" s="11">
        <v>0</v>
      </c>
      <c r="O105" s="11">
        <v>0</v>
      </c>
      <c r="P105" s="11">
        <v>131</v>
      </c>
      <c r="Q105" s="11">
        <v>131</v>
      </c>
      <c r="R105" s="11">
        <v>0</v>
      </c>
      <c r="S105" s="11">
        <v>0</v>
      </c>
      <c r="T105" s="11">
        <v>0</v>
      </c>
      <c r="U105" s="11">
        <v>0</v>
      </c>
      <c r="V105" s="11">
        <v>0</v>
      </c>
      <c r="W105" s="12" t="s">
        <v>43</v>
      </c>
      <c r="X105" s="12" t="s">
        <v>43</v>
      </c>
      <c r="Y105" s="12" t="s">
        <v>43</v>
      </c>
      <c r="Z105" s="12" t="s">
        <v>44</v>
      </c>
      <c r="AA105" s="12" t="s">
        <v>44</v>
      </c>
      <c r="AB105" s="12" t="s">
        <v>44</v>
      </c>
      <c r="AC105" s="12" t="s">
        <v>44</v>
      </c>
      <c r="AD105" s="12" t="s">
        <v>44</v>
      </c>
      <c r="AE105" s="12" t="s">
        <v>73</v>
      </c>
      <c r="AF105" s="12" t="s">
        <v>44</v>
      </c>
      <c r="AG105" s="12" t="s">
        <v>195</v>
      </c>
      <c r="AH105" s="12" t="s">
        <v>152</v>
      </c>
      <c r="AI105" s="12" t="s">
        <v>44</v>
      </c>
      <c r="AJ105" s="12" t="s">
        <v>314</v>
      </c>
      <c r="AK105" s="12" t="s">
        <v>447</v>
      </c>
      <c r="AL105" s="13">
        <v>943.51139999999998</v>
      </c>
      <c r="AM105" s="13">
        <v>1000</v>
      </c>
      <c r="AN105" s="13">
        <v>40</v>
      </c>
      <c r="AO105" s="21" t="s">
        <v>47</v>
      </c>
      <c r="AP105" s="28" t="s">
        <v>0</v>
      </c>
      <c r="AQ105" s="28"/>
      <c r="AR105" s="28"/>
      <c r="AS105" s="24" t="s">
        <v>226</v>
      </c>
    </row>
    <row r="106" spans="2:45" ht="78" customHeight="1">
      <c r="B106" s="9">
        <v>88</v>
      </c>
      <c r="C106" s="14" t="s">
        <v>448</v>
      </c>
      <c r="D106" s="10" t="s">
        <v>449</v>
      </c>
      <c r="E106" s="10" t="s">
        <v>450</v>
      </c>
      <c r="F106" s="11">
        <v>100000</v>
      </c>
      <c r="G106" s="11">
        <v>14000</v>
      </c>
      <c r="H106" s="11">
        <v>5000</v>
      </c>
      <c r="I106" s="11">
        <v>5000</v>
      </c>
      <c r="J106" s="11">
        <v>0</v>
      </c>
      <c r="K106" s="11">
        <v>0</v>
      </c>
      <c r="L106" s="11">
        <v>5000</v>
      </c>
      <c r="M106" s="11">
        <v>0</v>
      </c>
      <c r="N106" s="11">
        <v>0</v>
      </c>
      <c r="O106" s="11">
        <v>0</v>
      </c>
      <c r="P106" s="11">
        <v>122</v>
      </c>
      <c r="Q106" s="11">
        <v>122</v>
      </c>
      <c r="R106" s="11">
        <v>0</v>
      </c>
      <c r="S106" s="11">
        <v>0</v>
      </c>
      <c r="T106" s="11">
        <v>0</v>
      </c>
      <c r="U106" s="11">
        <v>0</v>
      </c>
      <c r="V106" s="11">
        <v>0</v>
      </c>
      <c r="W106" s="12" t="s">
        <v>43</v>
      </c>
      <c r="X106" s="12" t="s">
        <v>43</v>
      </c>
      <c r="Y106" s="12" t="s">
        <v>43</v>
      </c>
      <c r="Z106" s="12" t="s">
        <v>44</v>
      </c>
      <c r="AA106" s="12" t="s">
        <v>44</v>
      </c>
      <c r="AB106" s="12" t="s">
        <v>44</v>
      </c>
      <c r="AC106" s="12" t="s">
        <v>73</v>
      </c>
      <c r="AD106" s="12" t="s">
        <v>44</v>
      </c>
      <c r="AE106" s="12" t="s">
        <v>73</v>
      </c>
      <c r="AF106" s="12" t="s">
        <v>44</v>
      </c>
      <c r="AG106" s="12" t="s">
        <v>46</v>
      </c>
      <c r="AH106" s="12" t="s">
        <v>451</v>
      </c>
      <c r="AI106" s="12" t="s">
        <v>44</v>
      </c>
      <c r="AJ106" s="12" t="s">
        <v>229</v>
      </c>
      <c r="AK106" s="12" t="s">
        <v>452</v>
      </c>
      <c r="AL106" s="13">
        <v>819.6721</v>
      </c>
      <c r="AM106" s="13">
        <v>1200</v>
      </c>
      <c r="AN106" s="13">
        <v>70</v>
      </c>
      <c r="AO106" s="21" t="s">
        <v>47</v>
      </c>
      <c r="AP106" s="28" t="s">
        <v>0</v>
      </c>
      <c r="AQ106" s="28"/>
      <c r="AR106" s="28"/>
      <c r="AS106" s="24" t="s">
        <v>226</v>
      </c>
    </row>
    <row r="107" spans="2:45" ht="73.5" customHeight="1">
      <c r="B107" s="9">
        <v>89</v>
      </c>
      <c r="C107" s="14" t="s">
        <v>453</v>
      </c>
      <c r="D107" s="10" t="s">
        <v>454</v>
      </c>
      <c r="E107" s="10" t="s">
        <v>455</v>
      </c>
      <c r="F107" s="11">
        <v>90000</v>
      </c>
      <c r="G107" s="11">
        <v>100</v>
      </c>
      <c r="H107" s="11">
        <v>6000</v>
      </c>
      <c r="I107" s="11">
        <v>6000</v>
      </c>
      <c r="J107" s="11">
        <v>0</v>
      </c>
      <c r="K107" s="11">
        <v>0</v>
      </c>
      <c r="L107" s="11">
        <v>6000</v>
      </c>
      <c r="M107" s="11">
        <v>0</v>
      </c>
      <c r="N107" s="11">
        <v>0</v>
      </c>
      <c r="O107" s="11">
        <v>0</v>
      </c>
      <c r="P107" s="11">
        <v>70.14</v>
      </c>
      <c r="Q107" s="11">
        <v>0</v>
      </c>
      <c r="R107" s="11">
        <v>70.14</v>
      </c>
      <c r="S107" s="11">
        <v>63.6</v>
      </c>
      <c r="T107" s="11">
        <v>70.14</v>
      </c>
      <c r="U107" s="11">
        <v>63.6</v>
      </c>
      <c r="V107" s="11">
        <v>0</v>
      </c>
      <c r="W107" s="12" t="s">
        <v>43</v>
      </c>
      <c r="X107" s="12" t="s">
        <v>43</v>
      </c>
      <c r="Y107" s="12" t="s">
        <v>43</v>
      </c>
      <c r="Z107" s="12" t="s">
        <v>44</v>
      </c>
      <c r="AA107" s="12" t="s">
        <v>44</v>
      </c>
      <c r="AB107" s="12" t="s">
        <v>44</v>
      </c>
      <c r="AC107" s="12" t="s">
        <v>47</v>
      </c>
      <c r="AD107" s="12" t="s">
        <v>47</v>
      </c>
      <c r="AE107" s="12" t="s">
        <v>47</v>
      </c>
      <c r="AF107" s="12" t="s">
        <v>47</v>
      </c>
      <c r="AG107" s="12" t="s">
        <v>175</v>
      </c>
      <c r="AH107" s="12" t="s">
        <v>116</v>
      </c>
      <c r="AI107" s="12" t="s">
        <v>44</v>
      </c>
      <c r="AJ107" s="12" t="s">
        <v>456</v>
      </c>
      <c r="AK107" s="12" t="s">
        <v>311</v>
      </c>
      <c r="AL107" s="13">
        <v>1283.1478999999999</v>
      </c>
      <c r="AM107" s="13">
        <v>3564.2999</v>
      </c>
      <c r="AN107" s="13">
        <v>49.900100000000002</v>
      </c>
      <c r="AO107" s="21" t="s">
        <v>47</v>
      </c>
      <c r="AP107" s="28" t="s">
        <v>0</v>
      </c>
      <c r="AQ107" s="28"/>
      <c r="AR107" s="28"/>
      <c r="AS107" s="24" t="s">
        <v>335</v>
      </c>
    </row>
    <row r="108" spans="2:45" ht="59.25" customHeight="1">
      <c r="B108" s="12">
        <v>90</v>
      </c>
      <c r="C108" s="14" t="s">
        <v>457</v>
      </c>
      <c r="D108" s="10" t="s">
        <v>458</v>
      </c>
      <c r="E108" s="10" t="s">
        <v>459</v>
      </c>
      <c r="F108" s="11">
        <v>50000</v>
      </c>
      <c r="G108" s="11">
        <v>2575</v>
      </c>
      <c r="H108" s="11">
        <v>10000</v>
      </c>
      <c r="I108" s="11">
        <v>10000</v>
      </c>
      <c r="J108" s="11">
        <v>0</v>
      </c>
      <c r="K108" s="11">
        <v>0</v>
      </c>
      <c r="L108" s="11">
        <v>10000</v>
      </c>
      <c r="M108" s="11">
        <v>0</v>
      </c>
      <c r="N108" s="11">
        <v>0</v>
      </c>
      <c r="O108" s="11">
        <v>0</v>
      </c>
      <c r="P108" s="11">
        <v>29</v>
      </c>
      <c r="Q108" s="11">
        <v>29</v>
      </c>
      <c r="R108" s="11">
        <v>0</v>
      </c>
      <c r="S108" s="11">
        <v>0</v>
      </c>
      <c r="T108" s="11">
        <v>0</v>
      </c>
      <c r="U108" s="11">
        <v>0</v>
      </c>
      <c r="V108" s="11">
        <v>0</v>
      </c>
      <c r="W108" s="12" t="s">
        <v>43</v>
      </c>
      <c r="X108" s="12" t="s">
        <v>43</v>
      </c>
      <c r="Y108" s="12" t="s">
        <v>43</v>
      </c>
      <c r="Z108" s="12" t="s">
        <v>44</v>
      </c>
      <c r="AA108" s="12" t="s">
        <v>44</v>
      </c>
      <c r="AB108" s="12" t="s">
        <v>44</v>
      </c>
      <c r="AC108" s="12" t="s">
        <v>44</v>
      </c>
      <c r="AD108" s="12" t="s">
        <v>44</v>
      </c>
      <c r="AE108" s="12" t="s">
        <v>44</v>
      </c>
      <c r="AF108" s="12" t="s">
        <v>44</v>
      </c>
      <c r="AG108" s="12" t="s">
        <v>175</v>
      </c>
      <c r="AH108" s="12" t="s">
        <v>152</v>
      </c>
      <c r="AI108" s="12" t="s">
        <v>44</v>
      </c>
      <c r="AJ108" s="12" t="s">
        <v>0</v>
      </c>
      <c r="AK108" s="12" t="s">
        <v>0</v>
      </c>
      <c r="AL108" s="13">
        <v>1724.1378999999999</v>
      </c>
      <c r="AM108" s="13">
        <v>1724.1378999999999</v>
      </c>
      <c r="AN108" s="13">
        <v>189.6551</v>
      </c>
      <c r="AO108" s="21" t="s">
        <v>47</v>
      </c>
      <c r="AP108" s="28" t="s">
        <v>0</v>
      </c>
      <c r="AQ108" s="28"/>
      <c r="AR108" s="28"/>
      <c r="AS108" s="24" t="s">
        <v>247</v>
      </c>
    </row>
    <row r="109" spans="2:45" ht="70.5" customHeight="1">
      <c r="B109" s="9">
        <v>91</v>
      </c>
      <c r="C109" s="14" t="s">
        <v>460</v>
      </c>
      <c r="D109" s="10" t="s">
        <v>461</v>
      </c>
      <c r="E109" s="10" t="s">
        <v>462</v>
      </c>
      <c r="F109" s="11">
        <v>25000</v>
      </c>
      <c r="G109" s="11">
        <v>0</v>
      </c>
      <c r="H109" s="11">
        <v>10500</v>
      </c>
      <c r="I109" s="11">
        <v>10500</v>
      </c>
      <c r="J109" s="11">
        <v>0</v>
      </c>
      <c r="K109" s="11">
        <v>0</v>
      </c>
      <c r="L109" s="11">
        <v>10500</v>
      </c>
      <c r="M109" s="11">
        <v>0</v>
      </c>
      <c r="N109" s="11">
        <v>0</v>
      </c>
      <c r="O109" s="11">
        <v>0</v>
      </c>
      <c r="P109" s="11">
        <v>42</v>
      </c>
      <c r="Q109" s="11">
        <v>42</v>
      </c>
      <c r="R109" s="11">
        <v>0</v>
      </c>
      <c r="S109" s="11">
        <v>0</v>
      </c>
      <c r="T109" s="11">
        <v>0</v>
      </c>
      <c r="U109" s="11">
        <v>0</v>
      </c>
      <c r="V109" s="11">
        <v>0</v>
      </c>
      <c r="W109" s="12" t="s">
        <v>43</v>
      </c>
      <c r="X109" s="12" t="s">
        <v>43</v>
      </c>
      <c r="Y109" s="12" t="s">
        <v>43</v>
      </c>
      <c r="Z109" s="12" t="s">
        <v>44</v>
      </c>
      <c r="AA109" s="12" t="s">
        <v>44</v>
      </c>
      <c r="AB109" s="12" t="s">
        <v>44</v>
      </c>
      <c r="AC109" s="12" t="s">
        <v>47</v>
      </c>
      <c r="AD109" s="12" t="s">
        <v>44</v>
      </c>
      <c r="AE109" s="12" t="s">
        <v>47</v>
      </c>
      <c r="AF109" s="12" t="s">
        <v>44</v>
      </c>
      <c r="AG109" s="12" t="s">
        <v>175</v>
      </c>
      <c r="AH109" s="12" t="s">
        <v>61</v>
      </c>
      <c r="AI109" s="12" t="s">
        <v>44</v>
      </c>
      <c r="AJ109" s="12" t="s">
        <v>0</v>
      </c>
      <c r="AK109" s="12" t="s">
        <v>0</v>
      </c>
      <c r="AL109" s="13">
        <v>595.23800000000006</v>
      </c>
      <c r="AM109" s="13">
        <v>714.28570000000002</v>
      </c>
      <c r="AN109" s="13">
        <v>100</v>
      </c>
      <c r="AO109" s="21" t="s">
        <v>47</v>
      </c>
      <c r="AP109" s="28" t="s">
        <v>0</v>
      </c>
      <c r="AQ109" s="28"/>
      <c r="AR109" s="28"/>
      <c r="AS109" s="24" t="s">
        <v>247</v>
      </c>
    </row>
    <row r="110" spans="2:45" ht="165.75" customHeight="1">
      <c r="B110" s="9">
        <v>92</v>
      </c>
      <c r="C110" s="10" t="s">
        <v>463</v>
      </c>
      <c r="D110" s="10" t="s">
        <v>464</v>
      </c>
      <c r="E110" s="10" t="s">
        <v>465</v>
      </c>
      <c r="F110" s="11">
        <v>60700</v>
      </c>
      <c r="G110" s="11">
        <v>3000</v>
      </c>
      <c r="H110" s="11">
        <v>9450</v>
      </c>
      <c r="I110" s="11">
        <v>9450</v>
      </c>
      <c r="J110" s="11">
        <v>9450</v>
      </c>
      <c r="K110" s="11">
        <v>0</v>
      </c>
      <c r="L110" s="11">
        <v>0</v>
      </c>
      <c r="M110" s="11">
        <v>0</v>
      </c>
      <c r="N110" s="11">
        <v>0</v>
      </c>
      <c r="O110" s="11">
        <v>0</v>
      </c>
      <c r="P110" s="11">
        <v>100</v>
      </c>
      <c r="Q110" s="11">
        <v>100</v>
      </c>
      <c r="R110" s="11">
        <v>0</v>
      </c>
      <c r="S110" s="11">
        <v>0</v>
      </c>
      <c r="T110" s="11">
        <v>0</v>
      </c>
      <c r="U110" s="11">
        <v>0</v>
      </c>
      <c r="V110" s="11">
        <v>0</v>
      </c>
      <c r="W110" s="12" t="s">
        <v>43</v>
      </c>
      <c r="X110" s="12" t="s">
        <v>43</v>
      </c>
      <c r="Y110" s="12" t="s">
        <v>43</v>
      </c>
      <c r="Z110" s="12" t="s">
        <v>44</v>
      </c>
      <c r="AA110" s="12" t="s">
        <v>44</v>
      </c>
      <c r="AB110" s="12" t="s">
        <v>44</v>
      </c>
      <c r="AC110" s="12" t="s">
        <v>47</v>
      </c>
      <c r="AD110" s="12" t="s">
        <v>44</v>
      </c>
      <c r="AE110" s="12" t="s">
        <v>47</v>
      </c>
      <c r="AF110" s="12" t="s">
        <v>73</v>
      </c>
      <c r="AG110" s="12" t="s">
        <v>175</v>
      </c>
      <c r="AH110" s="12" t="s">
        <v>78</v>
      </c>
      <c r="AI110" s="12" t="s">
        <v>44</v>
      </c>
      <c r="AJ110" s="12" t="s">
        <v>0</v>
      </c>
      <c r="AK110" s="12" t="s">
        <v>0</v>
      </c>
      <c r="AL110" s="13">
        <v>607</v>
      </c>
      <c r="AM110" s="13">
        <v>160</v>
      </c>
      <c r="AN110" s="13">
        <v>12</v>
      </c>
      <c r="AO110" s="21" t="s">
        <v>44</v>
      </c>
      <c r="AP110" s="28" t="s">
        <v>0</v>
      </c>
      <c r="AQ110" s="28"/>
      <c r="AR110" s="28"/>
      <c r="AS110" s="24" t="s">
        <v>247</v>
      </c>
    </row>
    <row r="111" spans="2:45" ht="71.25" customHeight="1">
      <c r="B111" s="9">
        <v>93</v>
      </c>
      <c r="C111" s="14" t="s">
        <v>1204</v>
      </c>
      <c r="D111" s="10" t="s">
        <v>466</v>
      </c>
      <c r="E111" s="10" t="s">
        <v>467</v>
      </c>
      <c r="F111" s="11">
        <v>30000</v>
      </c>
      <c r="G111" s="11">
        <v>0</v>
      </c>
      <c r="H111" s="11">
        <v>2800</v>
      </c>
      <c r="I111" s="11">
        <v>2800</v>
      </c>
      <c r="J111" s="11">
        <v>0</v>
      </c>
      <c r="K111" s="11">
        <v>0</v>
      </c>
      <c r="L111" s="11">
        <v>1400</v>
      </c>
      <c r="M111" s="11">
        <v>0</v>
      </c>
      <c r="N111" s="11">
        <v>1400</v>
      </c>
      <c r="O111" s="11">
        <v>0</v>
      </c>
      <c r="P111" s="11">
        <v>49</v>
      </c>
      <c r="Q111" s="11">
        <v>49</v>
      </c>
      <c r="R111" s="11">
        <v>0</v>
      </c>
      <c r="S111" s="11">
        <v>0</v>
      </c>
      <c r="T111" s="11">
        <v>0</v>
      </c>
      <c r="U111" s="11">
        <v>0</v>
      </c>
      <c r="V111" s="11">
        <v>0</v>
      </c>
      <c r="W111" s="12" t="s">
        <v>43</v>
      </c>
      <c r="X111" s="12" t="s">
        <v>43</v>
      </c>
      <c r="Y111" s="12" t="s">
        <v>43</v>
      </c>
      <c r="Z111" s="12" t="s">
        <v>44</v>
      </c>
      <c r="AA111" s="12" t="s">
        <v>44</v>
      </c>
      <c r="AB111" s="12" t="s">
        <v>44</v>
      </c>
      <c r="AC111" s="12" t="s">
        <v>47</v>
      </c>
      <c r="AD111" s="12" t="s">
        <v>44</v>
      </c>
      <c r="AE111" s="12" t="s">
        <v>47</v>
      </c>
      <c r="AF111" s="12" t="s">
        <v>44</v>
      </c>
      <c r="AG111" s="12" t="s">
        <v>175</v>
      </c>
      <c r="AH111" s="12" t="s">
        <v>152</v>
      </c>
      <c r="AI111" s="12" t="s">
        <v>44</v>
      </c>
      <c r="AJ111" s="12" t="s">
        <v>468</v>
      </c>
      <c r="AK111" s="12" t="s">
        <v>469</v>
      </c>
      <c r="AL111" s="13">
        <v>612.24480000000005</v>
      </c>
      <c r="AM111" s="13">
        <v>1224.4897000000001</v>
      </c>
      <c r="AN111" s="13">
        <v>102.0408</v>
      </c>
      <c r="AO111" s="21" t="s">
        <v>47</v>
      </c>
      <c r="AP111" s="28" t="s">
        <v>44</v>
      </c>
      <c r="AQ111" s="28"/>
      <c r="AR111" s="28"/>
      <c r="AS111" s="24" t="s">
        <v>247</v>
      </c>
    </row>
    <row r="112" spans="2:45" ht="67.5" customHeight="1">
      <c r="B112" s="9">
        <v>94</v>
      </c>
      <c r="C112" s="14" t="s">
        <v>470</v>
      </c>
      <c r="D112" s="10" t="s">
        <v>471</v>
      </c>
      <c r="E112" s="10" t="s">
        <v>472</v>
      </c>
      <c r="F112" s="11">
        <v>27000</v>
      </c>
      <c r="G112" s="11">
        <v>500</v>
      </c>
      <c r="H112" s="11">
        <v>3700</v>
      </c>
      <c r="I112" s="11">
        <v>3700</v>
      </c>
      <c r="J112" s="11">
        <v>0</v>
      </c>
      <c r="K112" s="11">
        <v>0</v>
      </c>
      <c r="L112" s="11">
        <v>3700</v>
      </c>
      <c r="M112" s="11">
        <v>0</v>
      </c>
      <c r="N112" s="11">
        <v>0</v>
      </c>
      <c r="O112" s="11">
        <v>0</v>
      </c>
      <c r="P112" s="11">
        <v>45</v>
      </c>
      <c r="Q112" s="11">
        <v>45</v>
      </c>
      <c r="R112" s="11">
        <v>0</v>
      </c>
      <c r="S112" s="11">
        <v>0</v>
      </c>
      <c r="T112" s="11">
        <v>0</v>
      </c>
      <c r="U112" s="11">
        <v>0</v>
      </c>
      <c r="V112" s="11">
        <v>0</v>
      </c>
      <c r="W112" s="12" t="s">
        <v>43</v>
      </c>
      <c r="X112" s="12" t="s">
        <v>43</v>
      </c>
      <c r="Y112" s="12" t="s">
        <v>43</v>
      </c>
      <c r="Z112" s="12" t="s">
        <v>44</v>
      </c>
      <c r="AA112" s="12" t="s">
        <v>44</v>
      </c>
      <c r="AB112" s="12" t="s">
        <v>44</v>
      </c>
      <c r="AC112" s="12" t="s">
        <v>73</v>
      </c>
      <c r="AD112" s="12" t="s">
        <v>73</v>
      </c>
      <c r="AE112" s="12" t="s">
        <v>73</v>
      </c>
      <c r="AF112" s="12" t="s">
        <v>73</v>
      </c>
      <c r="AG112" s="12" t="s">
        <v>195</v>
      </c>
      <c r="AH112" s="12" t="s">
        <v>473</v>
      </c>
      <c r="AI112" s="12" t="s">
        <v>44</v>
      </c>
      <c r="AJ112" s="12" t="s">
        <v>474</v>
      </c>
      <c r="AK112" s="12" t="s">
        <v>475</v>
      </c>
      <c r="AL112" s="13">
        <v>600</v>
      </c>
      <c r="AM112" s="13">
        <v>1300</v>
      </c>
      <c r="AN112" s="13">
        <v>66.8</v>
      </c>
      <c r="AO112" s="21" t="s">
        <v>47</v>
      </c>
      <c r="AP112" s="28" t="s">
        <v>44</v>
      </c>
      <c r="AQ112" s="28"/>
      <c r="AR112" s="28"/>
      <c r="AS112" s="24" t="s">
        <v>387</v>
      </c>
    </row>
    <row r="113" spans="2:45" ht="63.75" customHeight="1">
      <c r="B113" s="9">
        <v>95</v>
      </c>
      <c r="C113" s="14" t="s">
        <v>476</v>
      </c>
      <c r="D113" s="10" t="s">
        <v>477</v>
      </c>
      <c r="E113" s="10" t="s">
        <v>478</v>
      </c>
      <c r="F113" s="11">
        <v>32000</v>
      </c>
      <c r="G113" s="11">
        <v>0</v>
      </c>
      <c r="H113" s="11">
        <v>5000</v>
      </c>
      <c r="I113" s="11">
        <v>5000</v>
      </c>
      <c r="J113" s="11">
        <v>0</v>
      </c>
      <c r="K113" s="11">
        <v>0</v>
      </c>
      <c r="L113" s="11">
        <v>5000</v>
      </c>
      <c r="M113" s="11">
        <v>0</v>
      </c>
      <c r="N113" s="11">
        <v>0</v>
      </c>
      <c r="O113" s="11">
        <v>0</v>
      </c>
      <c r="P113" s="11">
        <v>22.4</v>
      </c>
      <c r="Q113" s="11">
        <v>22.4</v>
      </c>
      <c r="R113" s="11">
        <v>0</v>
      </c>
      <c r="S113" s="11">
        <v>0</v>
      </c>
      <c r="T113" s="11">
        <v>0</v>
      </c>
      <c r="U113" s="11">
        <v>0</v>
      </c>
      <c r="V113" s="11">
        <v>0</v>
      </c>
      <c r="W113" s="12" t="s">
        <v>43</v>
      </c>
      <c r="X113" s="12" t="s">
        <v>43</v>
      </c>
      <c r="Y113" s="12" t="s">
        <v>43</v>
      </c>
      <c r="Z113" s="12" t="s">
        <v>44</v>
      </c>
      <c r="AA113" s="12" t="s">
        <v>44</v>
      </c>
      <c r="AB113" s="12" t="s">
        <v>44</v>
      </c>
      <c r="AC113" s="12" t="s">
        <v>47</v>
      </c>
      <c r="AD113" s="12" t="s">
        <v>47</v>
      </c>
      <c r="AE113" s="12" t="s">
        <v>47</v>
      </c>
      <c r="AF113" s="12" t="s">
        <v>47</v>
      </c>
      <c r="AG113" s="12" t="s">
        <v>195</v>
      </c>
      <c r="AH113" s="12" t="s">
        <v>296</v>
      </c>
      <c r="AI113" s="12" t="s">
        <v>44</v>
      </c>
      <c r="AJ113" s="12" t="s">
        <v>479</v>
      </c>
      <c r="AK113" s="12" t="s">
        <v>480</v>
      </c>
      <c r="AL113" s="13">
        <v>1428.5714</v>
      </c>
      <c r="AM113" s="13">
        <v>3794.6428000000001</v>
      </c>
      <c r="AN113" s="13">
        <v>100</v>
      </c>
      <c r="AO113" s="21" t="s">
        <v>47</v>
      </c>
      <c r="AP113" s="28" t="s">
        <v>44</v>
      </c>
      <c r="AQ113" s="28"/>
      <c r="AR113" s="28"/>
      <c r="AS113" s="24" t="s">
        <v>387</v>
      </c>
    </row>
    <row r="114" spans="2:45" ht="113.25" customHeight="1">
      <c r="B114" s="9">
        <v>96</v>
      </c>
      <c r="C114" s="14" t="s">
        <v>1205</v>
      </c>
      <c r="D114" s="10" t="s">
        <v>481</v>
      </c>
      <c r="E114" s="10" t="s">
        <v>482</v>
      </c>
      <c r="F114" s="11">
        <v>80000</v>
      </c>
      <c r="G114" s="11">
        <v>0</v>
      </c>
      <c r="H114" s="11">
        <v>5000</v>
      </c>
      <c r="I114" s="11">
        <v>5000</v>
      </c>
      <c r="J114" s="11">
        <v>0</v>
      </c>
      <c r="K114" s="11">
        <v>0</v>
      </c>
      <c r="L114" s="11">
        <v>5000</v>
      </c>
      <c r="M114" s="11">
        <v>0</v>
      </c>
      <c r="N114" s="11">
        <v>0</v>
      </c>
      <c r="O114" s="11">
        <v>0</v>
      </c>
      <c r="P114" s="11">
        <v>69</v>
      </c>
      <c r="Q114" s="11">
        <v>69</v>
      </c>
      <c r="R114" s="11">
        <v>0</v>
      </c>
      <c r="S114" s="11">
        <v>0</v>
      </c>
      <c r="T114" s="11">
        <v>0</v>
      </c>
      <c r="U114" s="11">
        <v>0</v>
      </c>
      <c r="V114" s="11">
        <v>0</v>
      </c>
      <c r="W114" s="12" t="s">
        <v>43</v>
      </c>
      <c r="X114" s="12" t="s">
        <v>43</v>
      </c>
      <c r="Y114" s="12" t="s">
        <v>43</v>
      </c>
      <c r="Z114" s="12" t="s">
        <v>44</v>
      </c>
      <c r="AA114" s="12" t="s">
        <v>44</v>
      </c>
      <c r="AB114" s="12" t="s">
        <v>44</v>
      </c>
      <c r="AC114" s="12" t="s">
        <v>44</v>
      </c>
      <c r="AD114" s="12" t="s">
        <v>44</v>
      </c>
      <c r="AE114" s="12" t="s">
        <v>44</v>
      </c>
      <c r="AF114" s="12" t="s">
        <v>44</v>
      </c>
      <c r="AG114" s="12" t="s">
        <v>175</v>
      </c>
      <c r="AH114" s="12" t="s">
        <v>152</v>
      </c>
      <c r="AI114" s="12" t="s">
        <v>44</v>
      </c>
      <c r="AJ114" s="12" t="s">
        <v>483</v>
      </c>
      <c r="AK114" s="12" t="s">
        <v>484</v>
      </c>
      <c r="AL114" s="13">
        <v>1159.4202</v>
      </c>
      <c r="AM114" s="13">
        <v>2898.5506999999998</v>
      </c>
      <c r="AN114" s="13">
        <v>95.652100000000004</v>
      </c>
      <c r="AO114" s="21" t="s">
        <v>47</v>
      </c>
      <c r="AP114" s="28" t="s">
        <v>0</v>
      </c>
      <c r="AQ114" s="28"/>
      <c r="AR114" s="28"/>
      <c r="AS114" s="24" t="s">
        <v>387</v>
      </c>
    </row>
    <row r="115" spans="2:45" ht="84.75" customHeight="1">
      <c r="B115" s="9">
        <v>97</v>
      </c>
      <c r="C115" s="14" t="s">
        <v>485</v>
      </c>
      <c r="D115" s="10" t="s">
        <v>486</v>
      </c>
      <c r="E115" s="10" t="s">
        <v>487</v>
      </c>
      <c r="F115" s="11">
        <v>90000</v>
      </c>
      <c r="G115" s="11">
        <v>1000</v>
      </c>
      <c r="H115" s="11">
        <v>8000</v>
      </c>
      <c r="I115" s="11">
        <v>8000</v>
      </c>
      <c r="J115" s="11">
        <v>0</v>
      </c>
      <c r="K115" s="11">
        <v>0</v>
      </c>
      <c r="L115" s="11">
        <v>8000</v>
      </c>
      <c r="M115" s="11">
        <v>0</v>
      </c>
      <c r="N115" s="11">
        <v>0</v>
      </c>
      <c r="O115" s="11">
        <v>0</v>
      </c>
      <c r="P115" s="11">
        <v>105</v>
      </c>
      <c r="Q115" s="11">
        <v>15</v>
      </c>
      <c r="R115" s="11">
        <v>89.7</v>
      </c>
      <c r="S115" s="11">
        <v>89.7</v>
      </c>
      <c r="T115" s="11">
        <v>89.7</v>
      </c>
      <c r="U115" s="11">
        <v>89.7</v>
      </c>
      <c r="V115" s="11">
        <v>83.635499999999993</v>
      </c>
      <c r="W115" s="12" t="s">
        <v>43</v>
      </c>
      <c r="X115" s="12" t="s">
        <v>43</v>
      </c>
      <c r="Y115" s="12" t="s">
        <v>43</v>
      </c>
      <c r="Z115" s="12" t="s">
        <v>44</v>
      </c>
      <c r="AA115" s="12" t="s">
        <v>44</v>
      </c>
      <c r="AB115" s="12" t="s">
        <v>44</v>
      </c>
      <c r="AC115" s="12" t="s">
        <v>44</v>
      </c>
      <c r="AD115" s="12" t="s">
        <v>73</v>
      </c>
      <c r="AE115" s="12" t="s">
        <v>73</v>
      </c>
      <c r="AF115" s="12" t="s">
        <v>73</v>
      </c>
      <c r="AG115" s="12" t="s">
        <v>175</v>
      </c>
      <c r="AH115" s="12" t="s">
        <v>152</v>
      </c>
      <c r="AI115" s="12" t="s">
        <v>44</v>
      </c>
      <c r="AJ115" s="12" t="s">
        <v>488</v>
      </c>
      <c r="AK115" s="12" t="s">
        <v>489</v>
      </c>
      <c r="AL115" s="13">
        <v>857.14279999999997</v>
      </c>
      <c r="AM115" s="13">
        <v>1428.5714</v>
      </c>
      <c r="AN115" s="13">
        <v>104.7619</v>
      </c>
      <c r="AO115" s="21" t="s">
        <v>47</v>
      </c>
      <c r="AP115" s="28" t="s">
        <v>0</v>
      </c>
      <c r="AQ115" s="28"/>
      <c r="AR115" s="28"/>
      <c r="AS115" s="24" t="s">
        <v>252</v>
      </c>
    </row>
    <row r="116" spans="2:45" ht="68.25" customHeight="1">
      <c r="B116" s="9">
        <v>98</v>
      </c>
      <c r="C116" s="14" t="s">
        <v>490</v>
      </c>
      <c r="D116" s="10" t="s">
        <v>491</v>
      </c>
      <c r="E116" s="10" t="s">
        <v>492</v>
      </c>
      <c r="F116" s="11">
        <v>65000</v>
      </c>
      <c r="G116" s="11">
        <v>1000</v>
      </c>
      <c r="H116" s="11">
        <v>8000</v>
      </c>
      <c r="I116" s="11">
        <v>8000</v>
      </c>
      <c r="J116" s="11">
        <v>0</v>
      </c>
      <c r="K116" s="11">
        <v>0</v>
      </c>
      <c r="L116" s="11">
        <v>8000</v>
      </c>
      <c r="M116" s="11">
        <v>0</v>
      </c>
      <c r="N116" s="11">
        <v>0</v>
      </c>
      <c r="O116" s="11">
        <v>0</v>
      </c>
      <c r="P116" s="11">
        <v>96</v>
      </c>
      <c r="Q116" s="11">
        <v>96</v>
      </c>
      <c r="R116" s="11">
        <v>0</v>
      </c>
      <c r="S116" s="11">
        <v>0</v>
      </c>
      <c r="T116" s="11">
        <v>0</v>
      </c>
      <c r="U116" s="11">
        <v>0</v>
      </c>
      <c r="V116" s="11">
        <v>0</v>
      </c>
      <c r="W116" s="12" t="s">
        <v>43</v>
      </c>
      <c r="X116" s="12" t="s">
        <v>43</v>
      </c>
      <c r="Y116" s="12" t="s">
        <v>43</v>
      </c>
      <c r="Z116" s="12" t="s">
        <v>44</v>
      </c>
      <c r="AA116" s="12" t="s">
        <v>44</v>
      </c>
      <c r="AB116" s="12" t="s">
        <v>44</v>
      </c>
      <c r="AC116" s="12" t="s">
        <v>44</v>
      </c>
      <c r="AD116" s="12" t="s">
        <v>44</v>
      </c>
      <c r="AE116" s="12" t="s">
        <v>73</v>
      </c>
      <c r="AF116" s="12" t="s">
        <v>44</v>
      </c>
      <c r="AG116" s="12" t="s">
        <v>195</v>
      </c>
      <c r="AH116" s="12" t="s">
        <v>116</v>
      </c>
      <c r="AI116" s="12" t="s">
        <v>44</v>
      </c>
      <c r="AJ116" s="12" t="s">
        <v>493</v>
      </c>
      <c r="AK116" s="12" t="s">
        <v>494</v>
      </c>
      <c r="AL116" s="13">
        <v>677.08330000000001</v>
      </c>
      <c r="AM116" s="13">
        <v>1302.0833</v>
      </c>
      <c r="AN116" s="13">
        <v>104.1666</v>
      </c>
      <c r="AO116" s="21" t="s">
        <v>47</v>
      </c>
      <c r="AP116" s="28" t="s">
        <v>0</v>
      </c>
      <c r="AQ116" s="28"/>
      <c r="AR116" s="28" t="s">
        <v>44</v>
      </c>
      <c r="AS116" s="24" t="s">
        <v>252</v>
      </c>
    </row>
    <row r="117" spans="2:45" ht="45" customHeight="1">
      <c r="B117" s="9">
        <v>99</v>
      </c>
      <c r="C117" s="14" t="s">
        <v>495</v>
      </c>
      <c r="D117" s="10" t="s">
        <v>496</v>
      </c>
      <c r="E117" s="10" t="s">
        <v>497</v>
      </c>
      <c r="F117" s="11">
        <v>30000</v>
      </c>
      <c r="G117" s="11">
        <v>0</v>
      </c>
      <c r="H117" s="11">
        <v>6000</v>
      </c>
      <c r="I117" s="11">
        <v>6000</v>
      </c>
      <c r="J117" s="11">
        <v>0</v>
      </c>
      <c r="K117" s="11">
        <v>0</v>
      </c>
      <c r="L117" s="11">
        <v>6000</v>
      </c>
      <c r="M117" s="11">
        <v>0</v>
      </c>
      <c r="N117" s="11">
        <v>0</v>
      </c>
      <c r="O117" s="11">
        <v>0</v>
      </c>
      <c r="P117" s="11">
        <v>47.7</v>
      </c>
      <c r="Q117" s="11">
        <v>47.7</v>
      </c>
      <c r="R117" s="11">
        <v>0</v>
      </c>
      <c r="S117" s="11">
        <v>0</v>
      </c>
      <c r="T117" s="11">
        <v>0</v>
      </c>
      <c r="U117" s="11">
        <v>0</v>
      </c>
      <c r="V117" s="11">
        <v>2.3580000000000001</v>
      </c>
      <c r="W117" s="12" t="s">
        <v>43</v>
      </c>
      <c r="X117" s="12" t="s">
        <v>43</v>
      </c>
      <c r="Y117" s="12" t="s">
        <v>43</v>
      </c>
      <c r="Z117" s="12" t="s">
        <v>44</v>
      </c>
      <c r="AA117" s="12" t="s">
        <v>44</v>
      </c>
      <c r="AB117" s="12" t="s">
        <v>44</v>
      </c>
      <c r="AC117" s="12" t="s">
        <v>73</v>
      </c>
      <c r="AD117" s="12" t="s">
        <v>73</v>
      </c>
      <c r="AE117" s="12" t="s">
        <v>73</v>
      </c>
      <c r="AF117" s="12" t="s">
        <v>73</v>
      </c>
      <c r="AG117" s="12" t="s">
        <v>195</v>
      </c>
      <c r="AH117" s="12" t="s">
        <v>413</v>
      </c>
      <c r="AI117" s="12" t="s">
        <v>44</v>
      </c>
      <c r="AJ117" s="12" t="s">
        <v>498</v>
      </c>
      <c r="AK117" s="12" t="s">
        <v>499</v>
      </c>
      <c r="AL117" s="13">
        <v>628.93079999999998</v>
      </c>
      <c r="AM117" s="13">
        <v>1781.9706000000001</v>
      </c>
      <c r="AN117" s="13">
        <v>69.182299999999998</v>
      </c>
      <c r="AO117" s="21" t="s">
        <v>47</v>
      </c>
      <c r="AP117" s="28" t="s">
        <v>44</v>
      </c>
      <c r="AQ117" s="28"/>
      <c r="AR117" s="28" t="s">
        <v>44</v>
      </c>
      <c r="AS117" s="24" t="s">
        <v>252</v>
      </c>
    </row>
    <row r="118" spans="2:45" ht="77.25" customHeight="1">
      <c r="B118" s="9">
        <v>100</v>
      </c>
      <c r="C118" s="14" t="s">
        <v>1206</v>
      </c>
      <c r="D118" s="10" t="s">
        <v>500</v>
      </c>
      <c r="E118" s="10" t="s">
        <v>501</v>
      </c>
      <c r="F118" s="11">
        <v>200000</v>
      </c>
      <c r="G118" s="11">
        <v>0</v>
      </c>
      <c r="H118" s="11">
        <v>40000</v>
      </c>
      <c r="I118" s="11">
        <v>40000</v>
      </c>
      <c r="J118" s="11">
        <v>0</v>
      </c>
      <c r="K118" s="11">
        <v>0</v>
      </c>
      <c r="L118" s="11">
        <v>40000</v>
      </c>
      <c r="M118" s="11">
        <v>0</v>
      </c>
      <c r="N118" s="11">
        <v>0</v>
      </c>
      <c r="O118" s="11">
        <v>0</v>
      </c>
      <c r="P118" s="11">
        <v>195.7</v>
      </c>
      <c r="Q118" s="11">
        <v>0</v>
      </c>
      <c r="R118" s="11">
        <v>195.7</v>
      </c>
      <c r="S118" s="11">
        <v>195.7</v>
      </c>
      <c r="T118" s="11">
        <v>195.7</v>
      </c>
      <c r="U118" s="11">
        <v>195.7</v>
      </c>
      <c r="V118" s="11">
        <v>0</v>
      </c>
      <c r="W118" s="12" t="s">
        <v>43</v>
      </c>
      <c r="X118" s="12" t="s">
        <v>43</v>
      </c>
      <c r="Y118" s="12" t="s">
        <v>43</v>
      </c>
      <c r="Z118" s="12" t="s">
        <v>44</v>
      </c>
      <c r="AA118" s="12" t="s">
        <v>44</v>
      </c>
      <c r="AB118" s="12" t="s">
        <v>44</v>
      </c>
      <c r="AC118" s="12" t="s">
        <v>44</v>
      </c>
      <c r="AD118" s="12" t="s">
        <v>73</v>
      </c>
      <c r="AE118" s="12" t="s">
        <v>44</v>
      </c>
      <c r="AF118" s="12" t="s">
        <v>73</v>
      </c>
      <c r="AG118" s="12" t="s">
        <v>502</v>
      </c>
      <c r="AH118" s="12" t="s">
        <v>82</v>
      </c>
      <c r="AI118" s="12" t="s">
        <v>44</v>
      </c>
      <c r="AJ118" s="12" t="s">
        <v>503</v>
      </c>
      <c r="AK118" s="12" t="s">
        <v>504</v>
      </c>
      <c r="AL118" s="13">
        <v>1021.9724</v>
      </c>
      <c r="AM118" s="13">
        <v>1788.4517000000001</v>
      </c>
      <c r="AN118" s="13">
        <v>102.1972</v>
      </c>
      <c r="AO118" s="21" t="s">
        <v>47</v>
      </c>
      <c r="AP118" s="28" t="s">
        <v>0</v>
      </c>
      <c r="AQ118" s="28"/>
      <c r="AR118" s="28"/>
      <c r="AS118" s="24" t="s">
        <v>392</v>
      </c>
    </row>
    <row r="119" spans="2:45" ht="45.75" customHeight="1">
      <c r="B119" s="9">
        <v>101</v>
      </c>
      <c r="C119" s="14" t="s">
        <v>1207</v>
      </c>
      <c r="D119" s="10" t="s">
        <v>505</v>
      </c>
      <c r="E119" s="10" t="s">
        <v>506</v>
      </c>
      <c r="F119" s="11">
        <v>65000</v>
      </c>
      <c r="G119" s="11">
        <v>0</v>
      </c>
      <c r="H119" s="11">
        <v>6500</v>
      </c>
      <c r="I119" s="11">
        <v>6500</v>
      </c>
      <c r="J119" s="11">
        <v>0</v>
      </c>
      <c r="K119" s="11">
        <v>0</v>
      </c>
      <c r="L119" s="11">
        <v>6500</v>
      </c>
      <c r="M119" s="11">
        <v>0</v>
      </c>
      <c r="N119" s="11">
        <v>0</v>
      </c>
      <c r="O119" s="11">
        <v>0</v>
      </c>
      <c r="P119" s="11">
        <v>44.3</v>
      </c>
      <c r="Q119" s="11">
        <v>0</v>
      </c>
      <c r="R119" s="11">
        <v>44.3</v>
      </c>
      <c r="S119" s="11">
        <v>44.3</v>
      </c>
      <c r="T119" s="11">
        <v>44.3</v>
      </c>
      <c r="U119" s="11">
        <v>44.3</v>
      </c>
      <c r="V119" s="11">
        <v>0</v>
      </c>
      <c r="W119" s="12" t="s">
        <v>43</v>
      </c>
      <c r="X119" s="12" t="s">
        <v>43</v>
      </c>
      <c r="Y119" s="12" t="s">
        <v>43</v>
      </c>
      <c r="Z119" s="12" t="s">
        <v>44</v>
      </c>
      <c r="AA119" s="12" t="s">
        <v>44</v>
      </c>
      <c r="AB119" s="12" t="s">
        <v>44</v>
      </c>
      <c r="AC119" s="12" t="s">
        <v>44</v>
      </c>
      <c r="AD119" s="12" t="s">
        <v>47</v>
      </c>
      <c r="AE119" s="12" t="s">
        <v>44</v>
      </c>
      <c r="AF119" s="12" t="s">
        <v>47</v>
      </c>
      <c r="AG119" s="12" t="s">
        <v>175</v>
      </c>
      <c r="AH119" s="12" t="s">
        <v>116</v>
      </c>
      <c r="AI119" s="12" t="s">
        <v>44</v>
      </c>
      <c r="AJ119" s="12" t="s">
        <v>507</v>
      </c>
      <c r="AK119" s="12" t="s">
        <v>508</v>
      </c>
      <c r="AL119" s="13">
        <v>1467.2686000000001</v>
      </c>
      <c r="AM119" s="13">
        <v>2257.3362999999999</v>
      </c>
      <c r="AN119" s="13">
        <v>112.8668</v>
      </c>
      <c r="AO119" s="21" t="s">
        <v>47</v>
      </c>
      <c r="AP119" s="28" t="s">
        <v>44</v>
      </c>
      <c r="AQ119" s="28"/>
      <c r="AR119" s="28"/>
      <c r="AS119" s="24" t="s">
        <v>392</v>
      </c>
    </row>
    <row r="120" spans="2:45" ht="173.25" customHeight="1">
      <c r="B120" s="9">
        <v>102</v>
      </c>
      <c r="C120" s="14" t="s">
        <v>509</v>
      </c>
      <c r="D120" s="10" t="s">
        <v>510</v>
      </c>
      <c r="E120" s="10" t="s">
        <v>511</v>
      </c>
      <c r="F120" s="11">
        <v>62000</v>
      </c>
      <c r="G120" s="11">
        <v>8500</v>
      </c>
      <c r="H120" s="11">
        <v>10000</v>
      </c>
      <c r="I120" s="11">
        <v>10000</v>
      </c>
      <c r="J120" s="11">
        <v>0</v>
      </c>
      <c r="K120" s="11">
        <v>0</v>
      </c>
      <c r="L120" s="11">
        <v>10000</v>
      </c>
      <c r="M120" s="11">
        <v>0</v>
      </c>
      <c r="N120" s="11">
        <v>0</v>
      </c>
      <c r="O120" s="11">
        <v>0</v>
      </c>
      <c r="P120" s="11">
        <v>151</v>
      </c>
      <c r="Q120" s="11">
        <v>151</v>
      </c>
      <c r="R120" s="11">
        <v>0</v>
      </c>
      <c r="S120" s="11">
        <v>0</v>
      </c>
      <c r="T120" s="11">
        <v>0</v>
      </c>
      <c r="U120" s="11">
        <v>0</v>
      </c>
      <c r="V120" s="11">
        <v>0</v>
      </c>
      <c r="W120" s="12" t="s">
        <v>43</v>
      </c>
      <c r="X120" s="12" t="s">
        <v>43</v>
      </c>
      <c r="Y120" s="12" t="s">
        <v>43</v>
      </c>
      <c r="Z120" s="12" t="s">
        <v>44</v>
      </c>
      <c r="AA120" s="12" t="s">
        <v>44</v>
      </c>
      <c r="AB120" s="12" t="s">
        <v>44</v>
      </c>
      <c r="AC120" s="12" t="s">
        <v>44</v>
      </c>
      <c r="AD120" s="12" t="s">
        <v>44</v>
      </c>
      <c r="AE120" s="12" t="s">
        <v>47</v>
      </c>
      <c r="AF120" s="12" t="s">
        <v>44</v>
      </c>
      <c r="AG120" s="12" t="s">
        <v>180</v>
      </c>
      <c r="AH120" s="12" t="s">
        <v>512</v>
      </c>
      <c r="AI120" s="12" t="s">
        <v>44</v>
      </c>
      <c r="AJ120" s="12" t="s">
        <v>513</v>
      </c>
      <c r="AK120" s="12" t="s">
        <v>514</v>
      </c>
      <c r="AL120" s="13">
        <v>410.596</v>
      </c>
      <c r="AM120" s="13">
        <v>2980.1324</v>
      </c>
      <c r="AN120" s="13">
        <v>165.56290000000001</v>
      </c>
      <c r="AO120" s="21" t="s">
        <v>47</v>
      </c>
      <c r="AP120" s="28" t="s">
        <v>0</v>
      </c>
      <c r="AQ120" s="28"/>
      <c r="AR120" s="28"/>
      <c r="AS120" s="24" t="s">
        <v>392</v>
      </c>
    </row>
    <row r="121" spans="2:45" ht="68.25" customHeight="1">
      <c r="B121" s="9">
        <v>103</v>
      </c>
      <c r="C121" s="14" t="s">
        <v>1208</v>
      </c>
      <c r="D121" s="10" t="s">
        <v>515</v>
      </c>
      <c r="E121" s="10" t="s">
        <v>516</v>
      </c>
      <c r="F121" s="11">
        <v>50000</v>
      </c>
      <c r="G121" s="11">
        <v>1000</v>
      </c>
      <c r="H121" s="11">
        <v>20000</v>
      </c>
      <c r="I121" s="11">
        <v>20000</v>
      </c>
      <c r="J121" s="11">
        <v>0</v>
      </c>
      <c r="K121" s="11">
        <v>0</v>
      </c>
      <c r="L121" s="11">
        <v>0</v>
      </c>
      <c r="M121" s="11">
        <v>0</v>
      </c>
      <c r="N121" s="11">
        <v>0</v>
      </c>
      <c r="O121" s="11">
        <v>20000</v>
      </c>
      <c r="P121" s="11">
        <v>30.27</v>
      </c>
      <c r="Q121" s="11">
        <v>30.27</v>
      </c>
      <c r="R121" s="11">
        <v>0</v>
      </c>
      <c r="S121" s="11">
        <v>0</v>
      </c>
      <c r="T121" s="11">
        <v>0</v>
      </c>
      <c r="U121" s="11">
        <v>0</v>
      </c>
      <c r="V121" s="11">
        <v>0</v>
      </c>
      <c r="W121" s="12" t="s">
        <v>43</v>
      </c>
      <c r="X121" s="12" t="s">
        <v>43</v>
      </c>
      <c r="Y121" s="12" t="s">
        <v>43</v>
      </c>
      <c r="Z121" s="12" t="s">
        <v>44</v>
      </c>
      <c r="AA121" s="12" t="s">
        <v>44</v>
      </c>
      <c r="AB121" s="12" t="s">
        <v>44</v>
      </c>
      <c r="AC121" s="12" t="s">
        <v>44</v>
      </c>
      <c r="AD121" s="12" t="s">
        <v>73</v>
      </c>
      <c r="AE121" s="12" t="s">
        <v>44</v>
      </c>
      <c r="AF121" s="12" t="s">
        <v>47</v>
      </c>
      <c r="AG121" s="12" t="s">
        <v>180</v>
      </c>
      <c r="AH121" s="12" t="s">
        <v>70</v>
      </c>
      <c r="AI121" s="12" t="s">
        <v>44</v>
      </c>
      <c r="AJ121" s="12" t="s">
        <v>517</v>
      </c>
      <c r="AK121" s="12" t="s">
        <v>518</v>
      </c>
      <c r="AL121" s="13">
        <v>1651.8004000000001</v>
      </c>
      <c r="AM121" s="13">
        <v>9910.8027000000002</v>
      </c>
      <c r="AN121" s="13">
        <v>79.2864</v>
      </c>
      <c r="AO121" s="21" t="s">
        <v>47</v>
      </c>
      <c r="AP121" s="28" t="s">
        <v>0</v>
      </c>
      <c r="AQ121" s="28"/>
      <c r="AR121" s="28"/>
      <c r="AS121" s="24" t="s">
        <v>392</v>
      </c>
    </row>
    <row r="122" spans="2:45" ht="26.25" customHeight="1">
      <c r="B122" s="8" t="s">
        <v>0</v>
      </c>
      <c r="C122" s="2" t="s">
        <v>519</v>
      </c>
      <c r="D122" s="8" t="s">
        <v>0</v>
      </c>
      <c r="E122" s="8" t="s">
        <v>0</v>
      </c>
      <c r="F122" s="4">
        <v>7038500</v>
      </c>
      <c r="G122" s="4">
        <v>704887</v>
      </c>
      <c r="H122" s="4">
        <v>238000</v>
      </c>
      <c r="I122" s="4">
        <f>I123+I137+I126</f>
        <v>253650</v>
      </c>
      <c r="J122" s="4">
        <v>0</v>
      </c>
      <c r="K122" s="4">
        <v>0</v>
      </c>
      <c r="L122" s="4">
        <v>208000</v>
      </c>
      <c r="M122" s="4">
        <v>0</v>
      </c>
      <c r="N122" s="4">
        <v>12000</v>
      </c>
      <c r="O122" s="4">
        <v>18000</v>
      </c>
      <c r="P122" s="4">
        <v>28901.965</v>
      </c>
      <c r="Q122" s="4">
        <v>7107.2650000000003</v>
      </c>
      <c r="R122" s="4">
        <v>735.7</v>
      </c>
      <c r="S122" s="4">
        <v>701.29</v>
      </c>
      <c r="T122" s="4">
        <v>35.700000000000003</v>
      </c>
      <c r="U122" s="4">
        <v>1.29</v>
      </c>
      <c r="V122" s="4">
        <v>2502</v>
      </c>
      <c r="W122" s="3" t="s">
        <v>0</v>
      </c>
      <c r="X122" s="3" t="s">
        <v>0</v>
      </c>
      <c r="Y122" s="3" t="s">
        <v>0</v>
      </c>
      <c r="Z122" s="8" t="s">
        <v>0</v>
      </c>
      <c r="AA122" s="8" t="s">
        <v>0</v>
      </c>
      <c r="AB122" s="8" t="s">
        <v>0</v>
      </c>
      <c r="AC122" s="8" t="s">
        <v>0</v>
      </c>
      <c r="AD122" s="8" t="s">
        <v>0</v>
      </c>
      <c r="AE122" s="8" t="s">
        <v>0</v>
      </c>
      <c r="AF122" s="8" t="s">
        <v>0</v>
      </c>
      <c r="AG122" s="8" t="s">
        <v>0</v>
      </c>
      <c r="AH122" s="8" t="s">
        <v>0</v>
      </c>
      <c r="AI122" s="8" t="s">
        <v>0</v>
      </c>
      <c r="AJ122" s="8" t="s">
        <v>0</v>
      </c>
      <c r="AK122" s="8" t="s">
        <v>0</v>
      </c>
      <c r="AL122" s="8" t="s">
        <v>0</v>
      </c>
      <c r="AM122" s="8" t="s">
        <v>0</v>
      </c>
      <c r="AN122" s="8" t="s">
        <v>0</v>
      </c>
      <c r="AO122" s="20" t="s">
        <v>0</v>
      </c>
      <c r="AP122" s="27" t="s">
        <v>0</v>
      </c>
      <c r="AQ122" s="27"/>
      <c r="AR122" s="27"/>
      <c r="AS122" s="23" t="s">
        <v>0</v>
      </c>
    </row>
    <row r="123" spans="2:45">
      <c r="B123" s="8" t="s">
        <v>0</v>
      </c>
      <c r="C123" s="2" t="s">
        <v>39</v>
      </c>
      <c r="D123" s="8" t="s">
        <v>0</v>
      </c>
      <c r="E123" s="8" t="s">
        <v>0</v>
      </c>
      <c r="F123" s="4">
        <v>92500</v>
      </c>
      <c r="G123" s="4">
        <v>52424</v>
      </c>
      <c r="H123" s="4">
        <v>35000</v>
      </c>
      <c r="I123" s="4">
        <v>35000</v>
      </c>
      <c r="J123" s="4">
        <v>0</v>
      </c>
      <c r="K123" s="4">
        <v>0</v>
      </c>
      <c r="L123" s="4">
        <v>12000</v>
      </c>
      <c r="M123" s="4">
        <v>0</v>
      </c>
      <c r="N123" s="4">
        <v>5000</v>
      </c>
      <c r="O123" s="4">
        <v>18000</v>
      </c>
      <c r="P123" s="4">
        <v>128.22999999999999</v>
      </c>
      <c r="Q123" s="4">
        <v>128.22999999999999</v>
      </c>
      <c r="R123" s="4">
        <v>0</v>
      </c>
      <c r="S123" s="4">
        <v>0</v>
      </c>
      <c r="T123" s="4">
        <v>0</v>
      </c>
      <c r="U123" s="4">
        <v>0</v>
      </c>
      <c r="V123" s="4">
        <v>0</v>
      </c>
      <c r="W123" s="3" t="s">
        <v>0</v>
      </c>
      <c r="X123" s="3" t="s">
        <v>0</v>
      </c>
      <c r="Y123" s="3" t="s">
        <v>0</v>
      </c>
      <c r="Z123" s="8" t="s">
        <v>0</v>
      </c>
      <c r="AA123" s="8" t="s">
        <v>0</v>
      </c>
      <c r="AB123" s="8" t="s">
        <v>0</v>
      </c>
      <c r="AC123" s="8" t="s">
        <v>0</v>
      </c>
      <c r="AD123" s="8" t="s">
        <v>0</v>
      </c>
      <c r="AE123" s="8" t="s">
        <v>0</v>
      </c>
      <c r="AF123" s="8" t="s">
        <v>0</v>
      </c>
      <c r="AG123" s="8" t="s">
        <v>0</v>
      </c>
      <c r="AH123" s="8" t="s">
        <v>0</v>
      </c>
      <c r="AI123" s="8" t="s">
        <v>0</v>
      </c>
      <c r="AJ123" s="8" t="s">
        <v>0</v>
      </c>
      <c r="AK123" s="8" t="s">
        <v>0</v>
      </c>
      <c r="AL123" s="8" t="s">
        <v>0</v>
      </c>
      <c r="AM123" s="8" t="s">
        <v>0</v>
      </c>
      <c r="AN123" s="8" t="s">
        <v>0</v>
      </c>
      <c r="AO123" s="20" t="s">
        <v>0</v>
      </c>
      <c r="AP123" s="27" t="s">
        <v>0</v>
      </c>
      <c r="AQ123" s="27"/>
      <c r="AR123" s="27"/>
      <c r="AS123" s="23" t="s">
        <v>0</v>
      </c>
    </row>
    <row r="124" spans="2:45" ht="98.25" customHeight="1">
      <c r="B124" s="9">
        <v>104</v>
      </c>
      <c r="C124" s="14" t="s">
        <v>1121</v>
      </c>
      <c r="D124" s="10" t="s">
        <v>520</v>
      </c>
      <c r="E124" s="10" t="s">
        <v>521</v>
      </c>
      <c r="F124" s="11">
        <v>62000</v>
      </c>
      <c r="G124" s="11">
        <v>44424</v>
      </c>
      <c r="H124" s="11">
        <v>17000</v>
      </c>
      <c r="I124" s="11">
        <v>17000</v>
      </c>
      <c r="J124" s="11">
        <v>0</v>
      </c>
      <c r="K124" s="11">
        <v>0</v>
      </c>
      <c r="L124" s="11">
        <v>12000</v>
      </c>
      <c r="M124" s="11">
        <v>0</v>
      </c>
      <c r="N124" s="11">
        <v>5000</v>
      </c>
      <c r="O124" s="11">
        <v>0</v>
      </c>
      <c r="P124" s="11">
        <v>83</v>
      </c>
      <c r="Q124" s="11">
        <v>83</v>
      </c>
      <c r="R124" s="11">
        <v>0</v>
      </c>
      <c r="S124" s="11">
        <v>0</v>
      </c>
      <c r="T124" s="11">
        <v>0</v>
      </c>
      <c r="U124" s="11">
        <v>0</v>
      </c>
      <c r="V124" s="11">
        <v>0</v>
      </c>
      <c r="W124" s="12" t="s">
        <v>43</v>
      </c>
      <c r="X124" s="12" t="s">
        <v>43</v>
      </c>
      <c r="Y124" s="12" t="s">
        <v>43</v>
      </c>
      <c r="Z124" s="12" t="s">
        <v>44</v>
      </c>
      <c r="AA124" s="12" t="s">
        <v>44</v>
      </c>
      <c r="AB124" s="12" t="s">
        <v>44</v>
      </c>
      <c r="AC124" s="12" t="s">
        <v>44</v>
      </c>
      <c r="AD124" s="12" t="s">
        <v>44</v>
      </c>
      <c r="AE124" s="12" t="s">
        <v>73</v>
      </c>
      <c r="AF124" s="12" t="s">
        <v>44</v>
      </c>
      <c r="AG124" s="12" t="s">
        <v>77</v>
      </c>
      <c r="AH124" s="12" t="s">
        <v>180</v>
      </c>
      <c r="AI124" s="12" t="s">
        <v>44</v>
      </c>
      <c r="AJ124" s="12" t="s">
        <v>229</v>
      </c>
      <c r="AK124" s="12" t="s">
        <v>0</v>
      </c>
      <c r="AL124" s="13">
        <v>746.98789999999997</v>
      </c>
      <c r="AM124" s="13">
        <v>1200</v>
      </c>
      <c r="AN124" s="13">
        <v>60</v>
      </c>
      <c r="AO124" s="21" t="s">
        <v>47</v>
      </c>
      <c r="AP124" s="28" t="s">
        <v>44</v>
      </c>
      <c r="AQ124" s="28"/>
      <c r="AR124" s="28"/>
      <c r="AS124" s="24" t="s">
        <v>226</v>
      </c>
    </row>
    <row r="125" spans="2:45" ht="81.75" customHeight="1">
      <c r="B125" s="9">
        <v>105</v>
      </c>
      <c r="C125" s="14" t="s">
        <v>522</v>
      </c>
      <c r="D125" s="10" t="s">
        <v>523</v>
      </c>
      <c r="E125" s="10" t="s">
        <v>524</v>
      </c>
      <c r="F125" s="11">
        <v>30500</v>
      </c>
      <c r="G125" s="11">
        <v>8000</v>
      </c>
      <c r="H125" s="11">
        <v>18000</v>
      </c>
      <c r="I125" s="11">
        <v>18000</v>
      </c>
      <c r="J125" s="11">
        <v>0</v>
      </c>
      <c r="K125" s="11">
        <v>0</v>
      </c>
      <c r="L125" s="11">
        <v>0</v>
      </c>
      <c r="M125" s="11">
        <v>0</v>
      </c>
      <c r="N125" s="11">
        <v>0</v>
      </c>
      <c r="O125" s="11">
        <v>18000</v>
      </c>
      <c r="P125" s="11">
        <v>45.23</v>
      </c>
      <c r="Q125" s="11">
        <v>45.23</v>
      </c>
      <c r="R125" s="11">
        <v>0</v>
      </c>
      <c r="S125" s="11">
        <v>0</v>
      </c>
      <c r="T125" s="11">
        <v>0</v>
      </c>
      <c r="U125" s="11">
        <v>0</v>
      </c>
      <c r="V125" s="11">
        <v>0</v>
      </c>
      <c r="W125" s="12" t="s">
        <v>43</v>
      </c>
      <c r="X125" s="12" t="s">
        <v>43</v>
      </c>
      <c r="Y125" s="12" t="s">
        <v>43</v>
      </c>
      <c r="Z125" s="12" t="s">
        <v>44</v>
      </c>
      <c r="AA125" s="12" t="s">
        <v>44</v>
      </c>
      <c r="AB125" s="12" t="s">
        <v>44</v>
      </c>
      <c r="AC125" s="12" t="s">
        <v>44</v>
      </c>
      <c r="AD125" s="12" t="s">
        <v>44</v>
      </c>
      <c r="AE125" s="12" t="s">
        <v>44</v>
      </c>
      <c r="AF125" s="12" t="s">
        <v>44</v>
      </c>
      <c r="AG125" s="12" t="s">
        <v>90</v>
      </c>
      <c r="AH125" s="12" t="s">
        <v>53</v>
      </c>
      <c r="AI125" s="12" t="s">
        <v>44</v>
      </c>
      <c r="AJ125" s="12" t="s">
        <v>525</v>
      </c>
      <c r="AK125" s="12" t="s">
        <v>526</v>
      </c>
      <c r="AL125" s="13">
        <v>674.33109999999999</v>
      </c>
      <c r="AM125" s="13">
        <v>1200.5306</v>
      </c>
      <c r="AN125" s="13">
        <v>100.15470000000001</v>
      </c>
      <c r="AO125" s="21" t="s">
        <v>47</v>
      </c>
      <c r="AP125" s="28" t="s">
        <v>44</v>
      </c>
      <c r="AQ125" s="28"/>
      <c r="AR125" s="28"/>
      <c r="AS125" s="24" t="s">
        <v>247</v>
      </c>
    </row>
    <row r="126" spans="2:45">
      <c r="B126" s="8" t="s">
        <v>0</v>
      </c>
      <c r="C126" s="2" t="s">
        <v>527</v>
      </c>
      <c r="D126" s="8" t="s">
        <v>0</v>
      </c>
      <c r="E126" s="8" t="s">
        <v>0</v>
      </c>
      <c r="F126" s="4">
        <v>6623000</v>
      </c>
      <c r="G126" s="4">
        <v>636650</v>
      </c>
      <c r="H126" s="4">
        <v>156500</v>
      </c>
      <c r="I126" s="4">
        <v>172150</v>
      </c>
      <c r="J126" s="4">
        <v>0</v>
      </c>
      <c r="K126" s="4">
        <v>0</v>
      </c>
      <c r="L126" s="4">
        <v>149500</v>
      </c>
      <c r="M126" s="4">
        <v>0</v>
      </c>
      <c r="N126" s="4">
        <v>7000</v>
      </c>
      <c r="O126" s="4">
        <v>0</v>
      </c>
      <c r="P126" s="4">
        <v>28360.26</v>
      </c>
      <c r="Q126" s="4">
        <v>6601.26</v>
      </c>
      <c r="R126" s="4">
        <v>700</v>
      </c>
      <c r="S126" s="4">
        <v>700</v>
      </c>
      <c r="T126" s="4">
        <v>0</v>
      </c>
      <c r="U126" s="4">
        <v>0</v>
      </c>
      <c r="V126" s="4">
        <v>2502</v>
      </c>
      <c r="W126" s="3" t="s">
        <v>0</v>
      </c>
      <c r="X126" s="3" t="s">
        <v>0</v>
      </c>
      <c r="Y126" s="3" t="s">
        <v>0</v>
      </c>
      <c r="Z126" s="8" t="s">
        <v>0</v>
      </c>
      <c r="AA126" s="8" t="s">
        <v>0</v>
      </c>
      <c r="AB126" s="8" t="s">
        <v>0</v>
      </c>
      <c r="AC126" s="8" t="s">
        <v>0</v>
      </c>
      <c r="AD126" s="8" t="s">
        <v>0</v>
      </c>
      <c r="AE126" s="8" t="s">
        <v>0</v>
      </c>
      <c r="AF126" s="8" t="s">
        <v>0</v>
      </c>
      <c r="AG126" s="8" t="s">
        <v>0</v>
      </c>
      <c r="AH126" s="8" t="s">
        <v>0</v>
      </c>
      <c r="AI126" s="8" t="s">
        <v>0</v>
      </c>
      <c r="AJ126" s="8" t="s">
        <v>0</v>
      </c>
      <c r="AK126" s="8" t="s">
        <v>0</v>
      </c>
      <c r="AL126" s="8" t="s">
        <v>0</v>
      </c>
      <c r="AM126" s="8" t="s">
        <v>0</v>
      </c>
      <c r="AN126" s="8" t="s">
        <v>0</v>
      </c>
      <c r="AO126" s="20" t="s">
        <v>0</v>
      </c>
      <c r="AP126" s="27" t="s">
        <v>0</v>
      </c>
      <c r="AQ126" s="27"/>
      <c r="AR126" s="27"/>
      <c r="AS126" s="23" t="s">
        <v>0</v>
      </c>
    </row>
    <row r="127" spans="2:45" ht="63.75" customHeight="1">
      <c r="B127" s="9">
        <v>106</v>
      </c>
      <c r="C127" s="14" t="s">
        <v>1122</v>
      </c>
      <c r="D127" s="10" t="s">
        <v>528</v>
      </c>
      <c r="E127" s="10" t="s">
        <v>529</v>
      </c>
      <c r="F127" s="11">
        <v>20000</v>
      </c>
      <c r="G127" s="11">
        <v>18000</v>
      </c>
      <c r="H127" s="11">
        <v>1500</v>
      </c>
      <c r="I127" s="11">
        <v>1650.0000000000002</v>
      </c>
      <c r="J127" s="11">
        <v>0</v>
      </c>
      <c r="K127" s="11">
        <v>0</v>
      </c>
      <c r="L127" s="11">
        <v>1500</v>
      </c>
      <c r="M127" s="11">
        <v>0</v>
      </c>
      <c r="N127" s="11">
        <v>0</v>
      </c>
      <c r="O127" s="11">
        <v>0</v>
      </c>
      <c r="P127" s="11">
        <v>100</v>
      </c>
      <c r="Q127" s="11">
        <v>100</v>
      </c>
      <c r="R127" s="11">
        <v>0</v>
      </c>
      <c r="S127" s="11">
        <v>0</v>
      </c>
      <c r="T127" s="11">
        <v>0</v>
      </c>
      <c r="U127" s="11">
        <v>0</v>
      </c>
      <c r="V127" s="11">
        <v>0</v>
      </c>
      <c r="W127" s="12" t="s">
        <v>43</v>
      </c>
      <c r="X127" s="12" t="s">
        <v>43</v>
      </c>
      <c r="Y127" s="12" t="s">
        <v>43</v>
      </c>
      <c r="Z127" s="12" t="s">
        <v>44</v>
      </c>
      <c r="AA127" s="12" t="s">
        <v>44</v>
      </c>
      <c r="AB127" s="12" t="s">
        <v>44</v>
      </c>
      <c r="AC127" s="12" t="s">
        <v>44</v>
      </c>
      <c r="AD127" s="12" t="s">
        <v>44</v>
      </c>
      <c r="AE127" s="12" t="s">
        <v>44</v>
      </c>
      <c r="AF127" s="12" t="s">
        <v>44</v>
      </c>
      <c r="AG127" s="12" t="s">
        <v>85</v>
      </c>
      <c r="AH127" s="12" t="s">
        <v>70</v>
      </c>
      <c r="AI127" s="12" t="s">
        <v>44</v>
      </c>
      <c r="AJ127" s="12" t="s">
        <v>530</v>
      </c>
      <c r="AK127" s="12" t="s">
        <v>531</v>
      </c>
      <c r="AL127" s="13">
        <v>200</v>
      </c>
      <c r="AM127" s="13">
        <v>600</v>
      </c>
      <c r="AN127" s="13">
        <v>40</v>
      </c>
      <c r="AO127" s="21" t="s">
        <v>47</v>
      </c>
      <c r="AP127" s="28" t="s">
        <v>44</v>
      </c>
      <c r="AQ127" s="28"/>
      <c r="AR127" s="28"/>
      <c r="AS127" s="24" t="s">
        <v>176</v>
      </c>
    </row>
    <row r="128" spans="2:45" ht="80.25" customHeight="1">
      <c r="B128" s="9">
        <v>107</v>
      </c>
      <c r="C128" s="10" t="s">
        <v>1123</v>
      </c>
      <c r="D128" s="10" t="s">
        <v>532</v>
      </c>
      <c r="E128" s="10" t="s">
        <v>533</v>
      </c>
      <c r="F128" s="11">
        <v>110000</v>
      </c>
      <c r="G128" s="11">
        <v>75708</v>
      </c>
      <c r="H128" s="11">
        <v>15000</v>
      </c>
      <c r="I128" s="11">
        <v>16500</v>
      </c>
      <c r="J128" s="11">
        <v>0</v>
      </c>
      <c r="K128" s="11">
        <v>0</v>
      </c>
      <c r="L128" s="11">
        <v>15000</v>
      </c>
      <c r="M128" s="11">
        <v>0</v>
      </c>
      <c r="N128" s="11">
        <v>0</v>
      </c>
      <c r="O128" s="11">
        <v>0</v>
      </c>
      <c r="P128" s="11">
        <v>1080</v>
      </c>
      <c r="Q128" s="11">
        <v>1080</v>
      </c>
      <c r="R128" s="11">
        <v>0</v>
      </c>
      <c r="S128" s="11">
        <v>0</v>
      </c>
      <c r="T128" s="11">
        <v>0</v>
      </c>
      <c r="U128" s="11">
        <v>0</v>
      </c>
      <c r="V128" s="11">
        <v>0</v>
      </c>
      <c r="W128" s="12" t="s">
        <v>43</v>
      </c>
      <c r="X128" s="12" t="s">
        <v>43</v>
      </c>
      <c r="Y128" s="12" t="s">
        <v>43</v>
      </c>
      <c r="Z128" s="12" t="s">
        <v>44</v>
      </c>
      <c r="AA128" s="12" t="s">
        <v>44</v>
      </c>
      <c r="AB128" s="12" t="s">
        <v>44</v>
      </c>
      <c r="AC128" s="12" t="s">
        <v>44</v>
      </c>
      <c r="AD128" s="12" t="s">
        <v>44</v>
      </c>
      <c r="AE128" s="12" t="s">
        <v>44</v>
      </c>
      <c r="AF128" s="12" t="s">
        <v>44</v>
      </c>
      <c r="AG128" s="12" t="s">
        <v>295</v>
      </c>
      <c r="AH128" s="12" t="s">
        <v>61</v>
      </c>
      <c r="AI128" s="12" t="s">
        <v>44</v>
      </c>
      <c r="AJ128" s="12" t="s">
        <v>534</v>
      </c>
      <c r="AK128" s="12" t="s">
        <v>535</v>
      </c>
      <c r="AL128" s="13">
        <v>101.8518</v>
      </c>
      <c r="AM128" s="13">
        <v>231.48140000000001</v>
      </c>
      <c r="AN128" s="13">
        <v>27.777699999999999</v>
      </c>
      <c r="AO128" s="21" t="s">
        <v>44</v>
      </c>
      <c r="AP128" s="28" t="s">
        <v>0</v>
      </c>
      <c r="AQ128" s="28"/>
      <c r="AR128" s="28"/>
      <c r="AS128" s="24" t="s">
        <v>536</v>
      </c>
    </row>
    <row r="129" spans="2:45" ht="65.25" customHeight="1">
      <c r="B129" s="12">
        <v>108</v>
      </c>
      <c r="C129" s="14" t="s">
        <v>1124</v>
      </c>
      <c r="D129" s="10" t="s">
        <v>537</v>
      </c>
      <c r="E129" s="10" t="s">
        <v>538</v>
      </c>
      <c r="F129" s="11">
        <v>100000</v>
      </c>
      <c r="G129" s="11">
        <v>41050</v>
      </c>
      <c r="H129" s="11">
        <v>15000</v>
      </c>
      <c r="I129" s="11">
        <v>16500</v>
      </c>
      <c r="J129" s="11">
        <v>0</v>
      </c>
      <c r="K129" s="11">
        <v>0</v>
      </c>
      <c r="L129" s="11">
        <v>15000</v>
      </c>
      <c r="M129" s="11">
        <v>0</v>
      </c>
      <c r="N129" s="11">
        <v>0</v>
      </c>
      <c r="O129" s="11">
        <v>0</v>
      </c>
      <c r="P129" s="11">
        <v>150</v>
      </c>
      <c r="Q129" s="11">
        <v>150</v>
      </c>
      <c r="R129" s="11">
        <v>0</v>
      </c>
      <c r="S129" s="11">
        <v>0</v>
      </c>
      <c r="T129" s="11">
        <v>0</v>
      </c>
      <c r="U129" s="11">
        <v>0</v>
      </c>
      <c r="V129" s="11">
        <v>0</v>
      </c>
      <c r="W129" s="12" t="s">
        <v>43</v>
      </c>
      <c r="X129" s="12" t="s">
        <v>43</v>
      </c>
      <c r="Y129" s="12" t="s">
        <v>43</v>
      </c>
      <c r="Z129" s="12" t="s">
        <v>44</v>
      </c>
      <c r="AA129" s="12" t="s">
        <v>44</v>
      </c>
      <c r="AB129" s="12" t="s">
        <v>44</v>
      </c>
      <c r="AC129" s="12" t="s">
        <v>44</v>
      </c>
      <c r="AD129" s="12" t="s">
        <v>44</v>
      </c>
      <c r="AE129" s="12" t="s">
        <v>44</v>
      </c>
      <c r="AF129" s="12" t="s">
        <v>44</v>
      </c>
      <c r="AG129" s="12" t="s">
        <v>223</v>
      </c>
      <c r="AH129" s="12" t="s">
        <v>133</v>
      </c>
      <c r="AI129" s="12" t="s">
        <v>44</v>
      </c>
      <c r="AJ129" s="12" t="s">
        <v>539</v>
      </c>
      <c r="AK129" s="12" t="s">
        <v>540</v>
      </c>
      <c r="AL129" s="13">
        <v>666.66660000000002</v>
      </c>
      <c r="AM129" s="13">
        <v>1666.6666</v>
      </c>
      <c r="AN129" s="13">
        <v>100</v>
      </c>
      <c r="AO129" s="21" t="s">
        <v>47</v>
      </c>
      <c r="AP129" s="28" t="s">
        <v>0</v>
      </c>
      <c r="AQ129" s="28"/>
      <c r="AR129" s="28"/>
      <c r="AS129" s="24" t="s">
        <v>247</v>
      </c>
    </row>
    <row r="130" spans="2:45" ht="78.75" customHeight="1">
      <c r="B130" s="12">
        <v>109</v>
      </c>
      <c r="C130" s="14" t="s">
        <v>1125</v>
      </c>
      <c r="D130" s="10" t="s">
        <v>541</v>
      </c>
      <c r="E130" s="10" t="s">
        <v>542</v>
      </c>
      <c r="F130" s="11">
        <v>50000</v>
      </c>
      <c r="G130" s="11">
        <v>8550</v>
      </c>
      <c r="H130" s="11">
        <v>7000</v>
      </c>
      <c r="I130" s="11">
        <v>7700.0000000000009</v>
      </c>
      <c r="J130" s="11">
        <v>0</v>
      </c>
      <c r="K130" s="11">
        <v>0</v>
      </c>
      <c r="L130" s="11">
        <v>0</v>
      </c>
      <c r="M130" s="11">
        <v>0</v>
      </c>
      <c r="N130" s="11">
        <v>7000</v>
      </c>
      <c r="O130" s="11">
        <v>0</v>
      </c>
      <c r="P130" s="11">
        <v>43.26</v>
      </c>
      <c r="Q130" s="11">
        <v>43.26</v>
      </c>
      <c r="R130" s="11">
        <v>0</v>
      </c>
      <c r="S130" s="11">
        <v>0</v>
      </c>
      <c r="T130" s="11">
        <v>0</v>
      </c>
      <c r="U130" s="11">
        <v>0</v>
      </c>
      <c r="V130" s="11">
        <v>0</v>
      </c>
      <c r="W130" s="12" t="s">
        <v>43</v>
      </c>
      <c r="X130" s="12" t="s">
        <v>43</v>
      </c>
      <c r="Y130" s="12" t="s">
        <v>43</v>
      </c>
      <c r="Z130" s="12" t="s">
        <v>44</v>
      </c>
      <c r="AA130" s="12" t="s">
        <v>44</v>
      </c>
      <c r="AB130" s="12" t="s">
        <v>44</v>
      </c>
      <c r="AC130" s="12" t="s">
        <v>44</v>
      </c>
      <c r="AD130" s="12" t="s">
        <v>44</v>
      </c>
      <c r="AE130" s="12" t="s">
        <v>44</v>
      </c>
      <c r="AF130" s="12" t="s">
        <v>44</v>
      </c>
      <c r="AG130" s="12" t="s">
        <v>223</v>
      </c>
      <c r="AH130" s="12" t="s">
        <v>121</v>
      </c>
      <c r="AI130" s="12" t="s">
        <v>44</v>
      </c>
      <c r="AJ130" s="12" t="s">
        <v>543</v>
      </c>
      <c r="AK130" s="12" t="s">
        <v>544</v>
      </c>
      <c r="AL130" s="13">
        <v>1155.8021000000001</v>
      </c>
      <c r="AM130" s="13">
        <v>2179.8427999999999</v>
      </c>
      <c r="AN130" s="13">
        <v>173.37029999999999</v>
      </c>
      <c r="AO130" s="21" t="s">
        <v>47</v>
      </c>
      <c r="AP130" s="28" t="s">
        <v>0</v>
      </c>
      <c r="AQ130" s="28"/>
      <c r="AR130" s="28"/>
      <c r="AS130" s="24" t="s">
        <v>247</v>
      </c>
    </row>
    <row r="131" spans="2:45" ht="68.25" customHeight="1">
      <c r="B131" s="9">
        <v>110</v>
      </c>
      <c r="C131" s="14" t="s">
        <v>1209</v>
      </c>
      <c r="D131" s="10" t="s">
        <v>545</v>
      </c>
      <c r="E131" s="10" t="s">
        <v>546</v>
      </c>
      <c r="F131" s="11">
        <v>50000</v>
      </c>
      <c r="G131" s="11">
        <v>7050</v>
      </c>
      <c r="H131" s="11">
        <v>10500</v>
      </c>
      <c r="I131" s="11">
        <v>11550.000000000002</v>
      </c>
      <c r="J131" s="11">
        <v>0</v>
      </c>
      <c r="K131" s="11">
        <v>0</v>
      </c>
      <c r="L131" s="11">
        <v>10500</v>
      </c>
      <c r="M131" s="11">
        <v>0</v>
      </c>
      <c r="N131" s="11">
        <v>0</v>
      </c>
      <c r="O131" s="11">
        <v>0</v>
      </c>
      <c r="P131" s="11">
        <v>117</v>
      </c>
      <c r="Q131" s="11">
        <v>117</v>
      </c>
      <c r="R131" s="11">
        <v>0</v>
      </c>
      <c r="S131" s="11">
        <v>0</v>
      </c>
      <c r="T131" s="11">
        <v>0</v>
      </c>
      <c r="U131" s="11">
        <v>0</v>
      </c>
      <c r="V131" s="11">
        <v>0</v>
      </c>
      <c r="W131" s="12" t="s">
        <v>43</v>
      </c>
      <c r="X131" s="12" t="s">
        <v>43</v>
      </c>
      <c r="Y131" s="12" t="s">
        <v>43</v>
      </c>
      <c r="Z131" s="12" t="s">
        <v>44</v>
      </c>
      <c r="AA131" s="12" t="s">
        <v>44</v>
      </c>
      <c r="AB131" s="12" t="s">
        <v>44</v>
      </c>
      <c r="AC131" s="12" t="s">
        <v>44</v>
      </c>
      <c r="AD131" s="12" t="s">
        <v>44</v>
      </c>
      <c r="AE131" s="12" t="s">
        <v>44</v>
      </c>
      <c r="AF131" s="12" t="s">
        <v>1237</v>
      </c>
      <c r="AG131" s="12" t="s">
        <v>159</v>
      </c>
      <c r="AH131" s="12" t="s">
        <v>70</v>
      </c>
      <c r="AI131" s="12" t="s">
        <v>44</v>
      </c>
      <c r="AJ131" s="12" t="s">
        <v>269</v>
      </c>
      <c r="AK131" s="12" t="s">
        <v>280</v>
      </c>
      <c r="AL131" s="13">
        <v>427.35039999999998</v>
      </c>
      <c r="AM131" s="13">
        <v>1709.4016999999999</v>
      </c>
      <c r="AN131" s="13">
        <v>85.47</v>
      </c>
      <c r="AO131" s="21" t="s">
        <v>47</v>
      </c>
      <c r="AP131" s="28" t="s">
        <v>0</v>
      </c>
      <c r="AQ131" s="28"/>
      <c r="AR131" s="28"/>
      <c r="AS131" s="24" t="s">
        <v>247</v>
      </c>
    </row>
    <row r="132" spans="2:45" ht="99.75" customHeight="1">
      <c r="B132" s="12">
        <v>111</v>
      </c>
      <c r="C132" s="14" t="s">
        <v>1126</v>
      </c>
      <c r="D132" s="10" t="s">
        <v>547</v>
      </c>
      <c r="E132" s="10" t="s">
        <v>548</v>
      </c>
      <c r="F132" s="11">
        <v>100000</v>
      </c>
      <c r="G132" s="11">
        <v>44800</v>
      </c>
      <c r="H132" s="11">
        <v>5000</v>
      </c>
      <c r="I132" s="11">
        <v>5500</v>
      </c>
      <c r="J132" s="11">
        <v>0</v>
      </c>
      <c r="K132" s="11">
        <v>0</v>
      </c>
      <c r="L132" s="11">
        <v>5000</v>
      </c>
      <c r="M132" s="11">
        <v>0</v>
      </c>
      <c r="N132" s="11">
        <v>0</v>
      </c>
      <c r="O132" s="11">
        <v>0</v>
      </c>
      <c r="P132" s="11">
        <v>409</v>
      </c>
      <c r="Q132" s="11">
        <v>279</v>
      </c>
      <c r="R132" s="11">
        <v>0</v>
      </c>
      <c r="S132" s="11">
        <v>0</v>
      </c>
      <c r="T132" s="11">
        <v>0</v>
      </c>
      <c r="U132" s="11">
        <v>0</v>
      </c>
      <c r="V132" s="11">
        <v>0</v>
      </c>
      <c r="W132" s="12" t="s">
        <v>43</v>
      </c>
      <c r="X132" s="12" t="s">
        <v>43</v>
      </c>
      <c r="Y132" s="12" t="s">
        <v>43</v>
      </c>
      <c r="Z132" s="12" t="s">
        <v>1248</v>
      </c>
      <c r="AA132" s="12" t="s">
        <v>47</v>
      </c>
      <c r="AB132" s="12" t="s">
        <v>47</v>
      </c>
      <c r="AC132" s="12" t="s">
        <v>73</v>
      </c>
      <c r="AD132" s="12" t="s">
        <v>73</v>
      </c>
      <c r="AE132" s="12" t="s">
        <v>73</v>
      </c>
      <c r="AF132" s="12" t="s">
        <v>73</v>
      </c>
      <c r="AG132" s="12" t="s">
        <v>217</v>
      </c>
      <c r="AH132" s="12" t="s">
        <v>80</v>
      </c>
      <c r="AI132" s="12" t="s">
        <v>44</v>
      </c>
      <c r="AJ132" s="12" t="s">
        <v>549</v>
      </c>
      <c r="AK132" s="12" t="s">
        <v>550</v>
      </c>
      <c r="AL132" s="13">
        <v>244.49870000000001</v>
      </c>
      <c r="AM132" s="13">
        <v>977.99509999999998</v>
      </c>
      <c r="AN132" s="13">
        <v>44.009700000000002</v>
      </c>
      <c r="AO132" s="21" t="s">
        <v>47</v>
      </c>
      <c r="AP132" s="28" t="s">
        <v>0</v>
      </c>
      <c r="AQ132" s="28"/>
      <c r="AR132" s="28" t="s">
        <v>1238</v>
      </c>
      <c r="AS132" s="24" t="s">
        <v>551</v>
      </c>
    </row>
    <row r="133" spans="2:45" ht="73.5" customHeight="1">
      <c r="B133" s="9">
        <v>112</v>
      </c>
      <c r="C133" s="14" t="s">
        <v>1127</v>
      </c>
      <c r="D133" s="10" t="s">
        <v>552</v>
      </c>
      <c r="E133" s="10" t="s">
        <v>553</v>
      </c>
      <c r="F133" s="11">
        <v>60000</v>
      </c>
      <c r="G133" s="11">
        <v>28650</v>
      </c>
      <c r="H133" s="11">
        <v>8500</v>
      </c>
      <c r="I133" s="11">
        <v>9350</v>
      </c>
      <c r="J133" s="11">
        <v>0</v>
      </c>
      <c r="K133" s="11">
        <v>0</v>
      </c>
      <c r="L133" s="11">
        <v>8500</v>
      </c>
      <c r="M133" s="11">
        <v>0</v>
      </c>
      <c r="N133" s="11">
        <v>0</v>
      </c>
      <c r="O133" s="11">
        <v>0</v>
      </c>
      <c r="P133" s="11">
        <v>70</v>
      </c>
      <c r="Q133" s="11">
        <v>70</v>
      </c>
      <c r="R133" s="11">
        <v>0</v>
      </c>
      <c r="S133" s="11">
        <v>0</v>
      </c>
      <c r="T133" s="11">
        <v>0</v>
      </c>
      <c r="U133" s="11">
        <v>0</v>
      </c>
      <c r="V133" s="11">
        <v>0</v>
      </c>
      <c r="W133" s="12" t="s">
        <v>43</v>
      </c>
      <c r="X133" s="12" t="s">
        <v>43</v>
      </c>
      <c r="Y133" s="12" t="s">
        <v>43</v>
      </c>
      <c r="Z133" s="12" t="s">
        <v>44</v>
      </c>
      <c r="AA133" s="12" t="s">
        <v>44</v>
      </c>
      <c r="AB133" s="12" t="s">
        <v>44</v>
      </c>
      <c r="AC133" s="12" t="s">
        <v>44</v>
      </c>
      <c r="AD133" s="12" t="s">
        <v>44</v>
      </c>
      <c r="AE133" s="12" t="s">
        <v>44</v>
      </c>
      <c r="AF133" s="12" t="s">
        <v>44</v>
      </c>
      <c r="AG133" s="12" t="s">
        <v>110</v>
      </c>
      <c r="AH133" s="12" t="s">
        <v>70</v>
      </c>
      <c r="AI133" s="12" t="s">
        <v>44</v>
      </c>
      <c r="AJ133" s="12" t="s">
        <v>554</v>
      </c>
      <c r="AK133" s="12" t="s">
        <v>555</v>
      </c>
      <c r="AL133" s="13">
        <v>857.14279999999997</v>
      </c>
      <c r="AM133" s="13">
        <v>857.14279999999997</v>
      </c>
      <c r="AN133" s="13">
        <v>40</v>
      </c>
      <c r="AO133" s="21" t="s">
        <v>47</v>
      </c>
      <c r="AP133" s="28" t="s">
        <v>0</v>
      </c>
      <c r="AQ133" s="28"/>
      <c r="AR133" s="28"/>
      <c r="AS133" s="24" t="s">
        <v>167</v>
      </c>
    </row>
    <row r="134" spans="2:45" ht="102" customHeight="1">
      <c r="B134" s="9">
        <v>113</v>
      </c>
      <c r="C134" s="10" t="s">
        <v>1128</v>
      </c>
      <c r="D134" s="10" t="s">
        <v>556</v>
      </c>
      <c r="E134" s="10" t="s">
        <v>557</v>
      </c>
      <c r="F134" s="11">
        <v>6000000</v>
      </c>
      <c r="G134" s="11">
        <v>319451</v>
      </c>
      <c r="H134" s="11">
        <v>75000</v>
      </c>
      <c r="I134" s="11">
        <v>82500</v>
      </c>
      <c r="J134" s="11">
        <v>0</v>
      </c>
      <c r="K134" s="11">
        <v>0</v>
      </c>
      <c r="L134" s="11">
        <v>75000</v>
      </c>
      <c r="M134" s="11">
        <v>0</v>
      </c>
      <c r="N134" s="11">
        <v>0</v>
      </c>
      <c r="O134" s="11">
        <v>0</v>
      </c>
      <c r="P134" s="11">
        <v>26209</v>
      </c>
      <c r="Q134" s="11">
        <v>4580</v>
      </c>
      <c r="R134" s="11">
        <v>700</v>
      </c>
      <c r="S134" s="11">
        <v>700</v>
      </c>
      <c r="T134" s="11">
        <v>0</v>
      </c>
      <c r="U134" s="11">
        <v>0</v>
      </c>
      <c r="V134" s="11">
        <v>2502</v>
      </c>
      <c r="W134" s="12" t="s">
        <v>43</v>
      </c>
      <c r="X134" s="12" t="s">
        <v>43</v>
      </c>
      <c r="Y134" s="12" t="s">
        <v>43</v>
      </c>
      <c r="Z134" s="12" t="s">
        <v>44</v>
      </c>
      <c r="AA134" s="12" t="s">
        <v>44</v>
      </c>
      <c r="AB134" s="12" t="s">
        <v>44</v>
      </c>
      <c r="AC134" s="12" t="s">
        <v>44</v>
      </c>
      <c r="AD134" s="12" t="s">
        <v>114</v>
      </c>
      <c r="AE134" s="12" t="s">
        <v>114</v>
      </c>
      <c r="AF134" s="12" t="s">
        <v>114</v>
      </c>
      <c r="AG134" s="12" t="s">
        <v>390</v>
      </c>
      <c r="AH134" s="12" t="s">
        <v>78</v>
      </c>
      <c r="AI134" s="12" t="s">
        <v>44</v>
      </c>
      <c r="AJ134" s="12" t="s">
        <v>47</v>
      </c>
      <c r="AK134" s="12" t="s">
        <v>47</v>
      </c>
      <c r="AL134" s="13">
        <v>228.9289</v>
      </c>
      <c r="AM134" s="12" t="s">
        <v>0</v>
      </c>
      <c r="AN134" s="12" t="s">
        <v>0</v>
      </c>
      <c r="AO134" s="21" t="s">
        <v>44</v>
      </c>
      <c r="AP134" s="28" t="s">
        <v>0</v>
      </c>
      <c r="AQ134" s="28"/>
      <c r="AR134" s="28" t="s">
        <v>44</v>
      </c>
      <c r="AS134" s="24" t="s">
        <v>167</v>
      </c>
    </row>
    <row r="135" spans="2:45" ht="63" customHeight="1">
      <c r="B135" s="9">
        <v>114</v>
      </c>
      <c r="C135" s="14" t="s">
        <v>558</v>
      </c>
      <c r="D135" s="10" t="s">
        <v>559</v>
      </c>
      <c r="E135" s="10" t="s">
        <v>560</v>
      </c>
      <c r="F135" s="11">
        <v>33000</v>
      </c>
      <c r="G135" s="11">
        <v>6850</v>
      </c>
      <c r="H135" s="11">
        <v>10000</v>
      </c>
      <c r="I135" s="11">
        <v>11000</v>
      </c>
      <c r="J135" s="11">
        <v>0</v>
      </c>
      <c r="K135" s="11">
        <v>0</v>
      </c>
      <c r="L135" s="11">
        <v>10000</v>
      </c>
      <c r="M135" s="11">
        <v>0</v>
      </c>
      <c r="N135" s="11">
        <v>0</v>
      </c>
      <c r="O135" s="11">
        <v>0</v>
      </c>
      <c r="P135" s="11">
        <v>45</v>
      </c>
      <c r="Q135" s="11">
        <v>45</v>
      </c>
      <c r="R135" s="11">
        <v>0</v>
      </c>
      <c r="S135" s="11">
        <v>0</v>
      </c>
      <c r="T135" s="11">
        <v>0</v>
      </c>
      <c r="U135" s="11">
        <v>0</v>
      </c>
      <c r="V135" s="11">
        <v>0</v>
      </c>
      <c r="W135" s="12" t="s">
        <v>43</v>
      </c>
      <c r="X135" s="12" t="s">
        <v>43</v>
      </c>
      <c r="Y135" s="12" t="s">
        <v>43</v>
      </c>
      <c r="Z135" s="12" t="s">
        <v>44</v>
      </c>
      <c r="AA135" s="12" t="s">
        <v>44</v>
      </c>
      <c r="AB135" s="12" t="s">
        <v>44</v>
      </c>
      <c r="AC135" s="12" t="s">
        <v>44</v>
      </c>
      <c r="AD135" s="12" t="s">
        <v>44</v>
      </c>
      <c r="AE135" s="12" t="s">
        <v>44</v>
      </c>
      <c r="AF135" s="12" t="s">
        <v>44</v>
      </c>
      <c r="AG135" s="12" t="s">
        <v>159</v>
      </c>
      <c r="AH135" s="12" t="s">
        <v>328</v>
      </c>
      <c r="AI135" s="12" t="s">
        <v>44</v>
      </c>
      <c r="AJ135" s="12" t="s">
        <v>0</v>
      </c>
      <c r="AK135" s="12" t="s">
        <v>0</v>
      </c>
      <c r="AL135" s="13">
        <v>733.33330000000001</v>
      </c>
      <c r="AM135" s="13">
        <v>1333.3333</v>
      </c>
      <c r="AN135" s="13">
        <v>44.444400000000002</v>
      </c>
      <c r="AO135" s="21" t="s">
        <v>47</v>
      </c>
      <c r="AP135" s="28" t="s">
        <v>44</v>
      </c>
      <c r="AQ135" s="28"/>
      <c r="AR135" s="28"/>
      <c r="AS135" s="24" t="s">
        <v>167</v>
      </c>
    </row>
    <row r="136" spans="2:45" ht="63.75" customHeight="1">
      <c r="B136" s="9">
        <v>115</v>
      </c>
      <c r="C136" s="14" t="s">
        <v>1129</v>
      </c>
      <c r="D136" s="10" t="s">
        <v>561</v>
      </c>
      <c r="E136" s="10" t="s">
        <v>562</v>
      </c>
      <c r="F136" s="11">
        <v>100000</v>
      </c>
      <c r="G136" s="11">
        <v>86541</v>
      </c>
      <c r="H136" s="11">
        <v>9000</v>
      </c>
      <c r="I136" s="11">
        <v>9900</v>
      </c>
      <c r="J136" s="11">
        <v>0</v>
      </c>
      <c r="K136" s="11">
        <v>0</v>
      </c>
      <c r="L136" s="11">
        <v>9000</v>
      </c>
      <c r="M136" s="11">
        <v>0</v>
      </c>
      <c r="N136" s="11">
        <v>0</v>
      </c>
      <c r="O136" s="11">
        <v>0</v>
      </c>
      <c r="P136" s="11">
        <v>137</v>
      </c>
      <c r="Q136" s="11">
        <v>137</v>
      </c>
      <c r="R136" s="11">
        <v>0</v>
      </c>
      <c r="S136" s="11">
        <v>0</v>
      </c>
      <c r="T136" s="11">
        <v>0</v>
      </c>
      <c r="U136" s="11">
        <v>0</v>
      </c>
      <c r="V136" s="11">
        <v>0</v>
      </c>
      <c r="W136" s="12" t="s">
        <v>43</v>
      </c>
      <c r="X136" s="12" t="s">
        <v>43</v>
      </c>
      <c r="Y136" s="12" t="s">
        <v>43</v>
      </c>
      <c r="Z136" s="12" t="s">
        <v>44</v>
      </c>
      <c r="AA136" s="12" t="s">
        <v>44</v>
      </c>
      <c r="AB136" s="12" t="s">
        <v>44</v>
      </c>
      <c r="AC136" s="12" t="s">
        <v>44</v>
      </c>
      <c r="AD136" s="12" t="s">
        <v>44</v>
      </c>
      <c r="AE136" s="12" t="s">
        <v>44</v>
      </c>
      <c r="AF136" s="12" t="s">
        <v>44</v>
      </c>
      <c r="AG136" s="12" t="s">
        <v>85</v>
      </c>
      <c r="AH136" s="12" t="s">
        <v>70</v>
      </c>
      <c r="AI136" s="12" t="s">
        <v>44</v>
      </c>
      <c r="AJ136" s="12" t="s">
        <v>47</v>
      </c>
      <c r="AK136" s="12" t="s">
        <v>47</v>
      </c>
      <c r="AL136" s="13">
        <v>729.92700000000002</v>
      </c>
      <c r="AM136" s="13">
        <v>1240.8759</v>
      </c>
      <c r="AN136" s="13">
        <v>72.992699999999999</v>
      </c>
      <c r="AO136" s="21" t="s">
        <v>47</v>
      </c>
      <c r="AP136" s="28" t="s">
        <v>0</v>
      </c>
      <c r="AQ136" s="28"/>
      <c r="AR136" s="28"/>
      <c r="AS136" s="24" t="s">
        <v>252</v>
      </c>
    </row>
    <row r="137" spans="2:45">
      <c r="B137" s="8" t="s">
        <v>0</v>
      </c>
      <c r="C137" s="2" t="s">
        <v>563</v>
      </c>
      <c r="D137" s="8" t="s">
        <v>0</v>
      </c>
      <c r="E137" s="8" t="s">
        <v>0</v>
      </c>
      <c r="F137" s="4">
        <v>323000</v>
      </c>
      <c r="G137" s="4">
        <v>15813</v>
      </c>
      <c r="H137" s="4">
        <v>46500</v>
      </c>
      <c r="I137" s="4">
        <v>46500</v>
      </c>
      <c r="J137" s="4">
        <v>0</v>
      </c>
      <c r="K137" s="4">
        <v>0</v>
      </c>
      <c r="L137" s="4">
        <v>46500</v>
      </c>
      <c r="M137" s="4">
        <v>0</v>
      </c>
      <c r="N137" s="4">
        <v>0</v>
      </c>
      <c r="O137" s="4">
        <v>0</v>
      </c>
      <c r="P137" s="4">
        <v>413.47500000000002</v>
      </c>
      <c r="Q137" s="4">
        <v>377.77499999999998</v>
      </c>
      <c r="R137" s="4">
        <v>35.700000000000003</v>
      </c>
      <c r="S137" s="4">
        <v>1.29</v>
      </c>
      <c r="T137" s="4">
        <v>35.700000000000003</v>
      </c>
      <c r="U137" s="4">
        <v>1.29</v>
      </c>
      <c r="V137" s="4">
        <v>0</v>
      </c>
      <c r="W137" s="3" t="s">
        <v>0</v>
      </c>
      <c r="X137" s="3" t="s">
        <v>0</v>
      </c>
      <c r="Y137" s="3" t="s">
        <v>0</v>
      </c>
      <c r="Z137" s="8" t="s">
        <v>0</v>
      </c>
      <c r="AA137" s="8" t="s">
        <v>0</v>
      </c>
      <c r="AB137" s="8" t="s">
        <v>0</v>
      </c>
      <c r="AC137" s="8" t="s">
        <v>0</v>
      </c>
      <c r="AD137" s="8" t="s">
        <v>0</v>
      </c>
      <c r="AE137" s="8" t="s">
        <v>0</v>
      </c>
      <c r="AF137" s="8" t="s">
        <v>0</v>
      </c>
      <c r="AG137" s="8" t="s">
        <v>0</v>
      </c>
      <c r="AH137" s="8" t="s">
        <v>0</v>
      </c>
      <c r="AI137" s="8" t="s">
        <v>0</v>
      </c>
      <c r="AJ137" s="8" t="s">
        <v>0</v>
      </c>
      <c r="AK137" s="8" t="s">
        <v>0</v>
      </c>
      <c r="AL137" s="8" t="s">
        <v>0</v>
      </c>
      <c r="AM137" s="8" t="s">
        <v>0</v>
      </c>
      <c r="AN137" s="8" t="s">
        <v>0</v>
      </c>
      <c r="AO137" s="20" t="s">
        <v>0</v>
      </c>
      <c r="AP137" s="27" t="s">
        <v>0</v>
      </c>
      <c r="AQ137" s="27"/>
      <c r="AR137" s="27"/>
      <c r="AS137" s="23" t="s">
        <v>0</v>
      </c>
    </row>
    <row r="138" spans="2:45" ht="72.75" customHeight="1">
      <c r="B138" s="9">
        <v>116</v>
      </c>
      <c r="C138" s="14" t="s">
        <v>564</v>
      </c>
      <c r="D138" s="10" t="s">
        <v>565</v>
      </c>
      <c r="E138" s="10" t="s">
        <v>566</v>
      </c>
      <c r="F138" s="11">
        <v>50000</v>
      </c>
      <c r="G138" s="11">
        <v>400</v>
      </c>
      <c r="H138" s="11">
        <v>5000</v>
      </c>
      <c r="I138" s="11">
        <v>5000</v>
      </c>
      <c r="J138" s="11">
        <v>0</v>
      </c>
      <c r="K138" s="11">
        <v>0</v>
      </c>
      <c r="L138" s="11">
        <v>5000</v>
      </c>
      <c r="M138" s="11">
        <v>0</v>
      </c>
      <c r="N138" s="11">
        <v>0</v>
      </c>
      <c r="O138" s="11">
        <v>0</v>
      </c>
      <c r="P138" s="11">
        <v>34.78</v>
      </c>
      <c r="Q138" s="11">
        <v>34.78</v>
      </c>
      <c r="R138" s="11">
        <v>0</v>
      </c>
      <c r="S138" s="11">
        <v>0</v>
      </c>
      <c r="T138" s="11">
        <v>0</v>
      </c>
      <c r="U138" s="11">
        <v>0</v>
      </c>
      <c r="V138" s="11">
        <v>0</v>
      </c>
      <c r="W138" s="12" t="s">
        <v>43</v>
      </c>
      <c r="X138" s="12" t="s">
        <v>43</v>
      </c>
      <c r="Y138" s="12" t="s">
        <v>43</v>
      </c>
      <c r="Z138" s="12" t="s">
        <v>44</v>
      </c>
      <c r="AA138" s="12" t="s">
        <v>44</v>
      </c>
      <c r="AB138" s="12" t="s">
        <v>44</v>
      </c>
      <c r="AC138" s="12" t="s">
        <v>47</v>
      </c>
      <c r="AD138" s="12" t="s">
        <v>44</v>
      </c>
      <c r="AE138" s="12" t="s">
        <v>47</v>
      </c>
      <c r="AF138" s="12" t="s">
        <v>44</v>
      </c>
      <c r="AG138" s="12" t="s">
        <v>195</v>
      </c>
      <c r="AH138" s="12" t="s">
        <v>567</v>
      </c>
      <c r="AI138" s="12" t="s">
        <v>44</v>
      </c>
      <c r="AJ138" s="12" t="s">
        <v>568</v>
      </c>
      <c r="AK138" s="12" t="s">
        <v>569</v>
      </c>
      <c r="AL138" s="13">
        <v>1437.6078</v>
      </c>
      <c r="AM138" s="13">
        <v>1200</v>
      </c>
      <c r="AN138" s="13">
        <v>79.988399999999999</v>
      </c>
      <c r="AO138" s="21" t="s">
        <v>47</v>
      </c>
      <c r="AP138" s="28" t="s">
        <v>0</v>
      </c>
      <c r="AQ138" s="28"/>
      <c r="AR138" s="28"/>
      <c r="AS138" s="24" t="s">
        <v>416</v>
      </c>
    </row>
    <row r="139" spans="2:45" ht="72.75" customHeight="1">
      <c r="B139" s="9">
        <v>117</v>
      </c>
      <c r="C139" s="14" t="s">
        <v>570</v>
      </c>
      <c r="D139" s="10" t="s">
        <v>571</v>
      </c>
      <c r="E139" s="10" t="s">
        <v>572</v>
      </c>
      <c r="F139" s="11">
        <v>50000</v>
      </c>
      <c r="G139" s="11">
        <v>0</v>
      </c>
      <c r="H139" s="11">
        <v>5000</v>
      </c>
      <c r="I139" s="11">
        <v>5000</v>
      </c>
      <c r="J139" s="11">
        <v>0</v>
      </c>
      <c r="K139" s="11">
        <v>0</v>
      </c>
      <c r="L139" s="11">
        <v>5000</v>
      </c>
      <c r="M139" s="11">
        <v>0</v>
      </c>
      <c r="N139" s="11">
        <v>0</v>
      </c>
      <c r="O139" s="11">
        <v>0</v>
      </c>
      <c r="P139" s="11">
        <v>49.06</v>
      </c>
      <c r="Q139" s="11">
        <v>13.36</v>
      </c>
      <c r="R139" s="11">
        <v>35.700000000000003</v>
      </c>
      <c r="S139" s="11">
        <v>1.29</v>
      </c>
      <c r="T139" s="11">
        <v>35.700000000000003</v>
      </c>
      <c r="U139" s="11">
        <v>1.29</v>
      </c>
      <c r="V139" s="11">
        <v>0</v>
      </c>
      <c r="W139" s="12" t="s">
        <v>43</v>
      </c>
      <c r="X139" s="12" t="s">
        <v>43</v>
      </c>
      <c r="Y139" s="12" t="s">
        <v>43</v>
      </c>
      <c r="Z139" s="12" t="s">
        <v>44</v>
      </c>
      <c r="AA139" s="12" t="s">
        <v>44</v>
      </c>
      <c r="AB139" s="12" t="s">
        <v>44</v>
      </c>
      <c r="AC139" s="12" t="s">
        <v>47</v>
      </c>
      <c r="AD139" s="12" t="s">
        <v>47</v>
      </c>
      <c r="AE139" s="12" t="s">
        <v>47</v>
      </c>
      <c r="AF139" s="12" t="s">
        <v>47</v>
      </c>
      <c r="AG139" s="12" t="s">
        <v>175</v>
      </c>
      <c r="AH139" s="12" t="s">
        <v>116</v>
      </c>
      <c r="AI139" s="12" t="s">
        <v>44</v>
      </c>
      <c r="AJ139" s="12" t="s">
        <v>333</v>
      </c>
      <c r="AK139" s="12" t="s">
        <v>573</v>
      </c>
      <c r="AL139" s="13">
        <v>1019.1602</v>
      </c>
      <c r="AM139" s="13">
        <v>1019.1602</v>
      </c>
      <c r="AN139" s="13">
        <v>61.1496</v>
      </c>
      <c r="AO139" s="21" t="s">
        <v>47</v>
      </c>
      <c r="AP139" s="28" t="s">
        <v>0</v>
      </c>
      <c r="AQ139" s="28"/>
      <c r="AR139" s="28"/>
      <c r="AS139" s="24" t="s">
        <v>161</v>
      </c>
    </row>
    <row r="140" spans="2:45" ht="92.25" customHeight="1">
      <c r="B140" s="9">
        <v>118</v>
      </c>
      <c r="C140" s="14" t="s">
        <v>574</v>
      </c>
      <c r="D140" s="10" t="s">
        <v>575</v>
      </c>
      <c r="E140" s="10" t="s">
        <v>576</v>
      </c>
      <c r="F140" s="11">
        <v>63000</v>
      </c>
      <c r="G140" s="11">
        <v>0</v>
      </c>
      <c r="H140" s="11">
        <v>5000</v>
      </c>
      <c r="I140" s="11">
        <v>5000</v>
      </c>
      <c r="J140" s="11">
        <v>0</v>
      </c>
      <c r="K140" s="11">
        <v>0</v>
      </c>
      <c r="L140" s="11">
        <v>5000</v>
      </c>
      <c r="M140" s="11">
        <v>0</v>
      </c>
      <c r="N140" s="11">
        <v>0</v>
      </c>
      <c r="O140" s="11">
        <v>0</v>
      </c>
      <c r="P140" s="11">
        <v>73.584999999999994</v>
      </c>
      <c r="Q140" s="11">
        <v>73.584999999999994</v>
      </c>
      <c r="R140" s="11">
        <v>0</v>
      </c>
      <c r="S140" s="11">
        <v>0</v>
      </c>
      <c r="T140" s="11">
        <v>0</v>
      </c>
      <c r="U140" s="11">
        <v>0</v>
      </c>
      <c r="V140" s="11">
        <v>0</v>
      </c>
      <c r="W140" s="12" t="s">
        <v>43</v>
      </c>
      <c r="X140" s="12" t="s">
        <v>43</v>
      </c>
      <c r="Y140" s="12" t="s">
        <v>43</v>
      </c>
      <c r="Z140" s="12" t="s">
        <v>44</v>
      </c>
      <c r="AA140" s="12" t="s">
        <v>44</v>
      </c>
      <c r="AB140" s="12" t="s">
        <v>44</v>
      </c>
      <c r="AC140" s="12" t="s">
        <v>73</v>
      </c>
      <c r="AD140" s="12" t="s">
        <v>73</v>
      </c>
      <c r="AE140" s="12" t="s">
        <v>73</v>
      </c>
      <c r="AF140" s="12" t="s">
        <v>47</v>
      </c>
      <c r="AG140" s="12" t="s">
        <v>175</v>
      </c>
      <c r="AH140" s="12" t="s">
        <v>116</v>
      </c>
      <c r="AI140" s="12" t="s">
        <v>44</v>
      </c>
      <c r="AJ140" s="12" t="s">
        <v>577</v>
      </c>
      <c r="AK140" s="12" t="s">
        <v>578</v>
      </c>
      <c r="AL140" s="13">
        <v>856.15269999999998</v>
      </c>
      <c r="AM140" s="13">
        <v>815.38350000000003</v>
      </c>
      <c r="AN140" s="13">
        <v>67.948599999999999</v>
      </c>
      <c r="AO140" s="21" t="s">
        <v>47</v>
      </c>
      <c r="AP140" s="28" t="s">
        <v>0</v>
      </c>
      <c r="AQ140" s="28"/>
      <c r="AR140" s="28"/>
      <c r="AS140" s="24" t="s">
        <v>220</v>
      </c>
    </row>
    <row r="141" spans="2:45" ht="90" customHeight="1">
      <c r="B141" s="9">
        <v>119</v>
      </c>
      <c r="C141" s="14" t="s">
        <v>579</v>
      </c>
      <c r="D141" s="10" t="s">
        <v>580</v>
      </c>
      <c r="E141" s="10" t="s">
        <v>581</v>
      </c>
      <c r="F141" s="11">
        <v>50000</v>
      </c>
      <c r="G141" s="11">
        <v>7000</v>
      </c>
      <c r="H141" s="11">
        <v>6000</v>
      </c>
      <c r="I141" s="11">
        <v>6000</v>
      </c>
      <c r="J141" s="11">
        <v>0</v>
      </c>
      <c r="K141" s="11">
        <v>0</v>
      </c>
      <c r="L141" s="11">
        <v>6000</v>
      </c>
      <c r="M141" s="11">
        <v>0</v>
      </c>
      <c r="N141" s="11">
        <v>0</v>
      </c>
      <c r="O141" s="11">
        <v>0</v>
      </c>
      <c r="P141" s="11">
        <v>73</v>
      </c>
      <c r="Q141" s="11">
        <v>73</v>
      </c>
      <c r="R141" s="11">
        <v>0</v>
      </c>
      <c r="S141" s="11">
        <v>0</v>
      </c>
      <c r="T141" s="11">
        <v>0</v>
      </c>
      <c r="U141" s="11">
        <v>0</v>
      </c>
      <c r="V141" s="11">
        <v>0</v>
      </c>
      <c r="W141" s="12" t="s">
        <v>43</v>
      </c>
      <c r="X141" s="12" t="s">
        <v>43</v>
      </c>
      <c r="Y141" s="12" t="s">
        <v>43</v>
      </c>
      <c r="Z141" s="12" t="s">
        <v>44</v>
      </c>
      <c r="AA141" s="12" t="s">
        <v>44</v>
      </c>
      <c r="AB141" s="12" t="s">
        <v>44</v>
      </c>
      <c r="AC141" s="12" t="s">
        <v>73</v>
      </c>
      <c r="AD141" s="12" t="s">
        <v>44</v>
      </c>
      <c r="AE141" s="12" t="s">
        <v>73</v>
      </c>
      <c r="AF141" s="12" t="s">
        <v>44</v>
      </c>
      <c r="AG141" s="12" t="s">
        <v>582</v>
      </c>
      <c r="AH141" s="12" t="s">
        <v>61</v>
      </c>
      <c r="AI141" s="12" t="s">
        <v>44</v>
      </c>
      <c r="AJ141" s="12" t="s">
        <v>583</v>
      </c>
      <c r="AK141" s="12" t="s">
        <v>230</v>
      </c>
      <c r="AL141" s="13">
        <v>684.93150000000003</v>
      </c>
      <c r="AM141" s="13">
        <v>1371</v>
      </c>
      <c r="AN141" s="13">
        <v>80</v>
      </c>
      <c r="AO141" s="21" t="s">
        <v>47</v>
      </c>
      <c r="AP141" s="28" t="s">
        <v>0</v>
      </c>
      <c r="AQ141" s="28"/>
      <c r="AR141" s="28"/>
      <c r="AS141" s="24" t="s">
        <v>226</v>
      </c>
    </row>
    <row r="142" spans="2:45" ht="78.75" customHeight="1">
      <c r="B142" s="12">
        <v>120</v>
      </c>
      <c r="C142" s="14" t="s">
        <v>1210</v>
      </c>
      <c r="D142" s="10" t="s">
        <v>584</v>
      </c>
      <c r="E142" s="10" t="s">
        <v>585</v>
      </c>
      <c r="F142" s="11">
        <v>50000</v>
      </c>
      <c r="G142" s="11">
        <v>8413</v>
      </c>
      <c r="H142" s="11">
        <v>10500</v>
      </c>
      <c r="I142" s="11">
        <v>10500</v>
      </c>
      <c r="J142" s="11">
        <v>0</v>
      </c>
      <c r="K142" s="11">
        <v>0</v>
      </c>
      <c r="L142" s="11">
        <v>10500</v>
      </c>
      <c r="M142" s="11">
        <v>0</v>
      </c>
      <c r="N142" s="11">
        <v>0</v>
      </c>
      <c r="O142" s="11">
        <v>0</v>
      </c>
      <c r="P142" s="11">
        <v>98.35</v>
      </c>
      <c r="Q142" s="11">
        <v>98.35</v>
      </c>
      <c r="R142" s="11">
        <v>0</v>
      </c>
      <c r="S142" s="11">
        <v>0</v>
      </c>
      <c r="T142" s="11">
        <v>0</v>
      </c>
      <c r="U142" s="11">
        <v>0</v>
      </c>
      <c r="V142" s="11">
        <v>0</v>
      </c>
      <c r="W142" s="12" t="s">
        <v>43</v>
      </c>
      <c r="X142" s="12" t="s">
        <v>43</v>
      </c>
      <c r="Y142" s="12" t="s">
        <v>43</v>
      </c>
      <c r="Z142" s="12" t="s">
        <v>44</v>
      </c>
      <c r="AA142" s="12" t="s">
        <v>44</v>
      </c>
      <c r="AB142" s="12" t="s">
        <v>44</v>
      </c>
      <c r="AC142" s="12" t="s">
        <v>44</v>
      </c>
      <c r="AD142" s="12" t="s">
        <v>44</v>
      </c>
      <c r="AE142" s="12" t="s">
        <v>44</v>
      </c>
      <c r="AF142" s="12" t="s">
        <v>44</v>
      </c>
      <c r="AG142" s="12" t="s">
        <v>180</v>
      </c>
      <c r="AH142" s="12" t="s">
        <v>152</v>
      </c>
      <c r="AI142" s="12" t="s">
        <v>44</v>
      </c>
      <c r="AJ142" s="12" t="s">
        <v>586</v>
      </c>
      <c r="AK142" s="12" t="s">
        <v>587</v>
      </c>
      <c r="AL142" s="13">
        <v>508.38839999999999</v>
      </c>
      <c r="AM142" s="13">
        <v>1220.1321</v>
      </c>
      <c r="AN142" s="13">
        <v>152.51650000000001</v>
      </c>
      <c r="AO142" s="21" t="s">
        <v>47</v>
      </c>
      <c r="AP142" s="28" t="s">
        <v>0</v>
      </c>
      <c r="AQ142" s="28"/>
      <c r="AR142" s="28"/>
      <c r="AS142" s="24" t="s">
        <v>247</v>
      </c>
    </row>
    <row r="143" spans="2:45" ht="87.75" customHeight="1">
      <c r="B143" s="9">
        <v>121</v>
      </c>
      <c r="C143" s="14" t="s">
        <v>588</v>
      </c>
      <c r="D143" s="10" t="s">
        <v>589</v>
      </c>
      <c r="E143" s="10" t="s">
        <v>590</v>
      </c>
      <c r="F143" s="11">
        <v>60000</v>
      </c>
      <c r="G143" s="11">
        <v>0</v>
      </c>
      <c r="H143" s="11">
        <v>15000</v>
      </c>
      <c r="I143" s="11">
        <v>15000</v>
      </c>
      <c r="J143" s="11">
        <v>0</v>
      </c>
      <c r="K143" s="11">
        <v>0</v>
      </c>
      <c r="L143" s="11">
        <v>15000</v>
      </c>
      <c r="M143" s="11">
        <v>0</v>
      </c>
      <c r="N143" s="11">
        <v>0</v>
      </c>
      <c r="O143" s="11">
        <v>0</v>
      </c>
      <c r="P143" s="11">
        <v>84.7</v>
      </c>
      <c r="Q143" s="11">
        <v>84.7</v>
      </c>
      <c r="R143" s="11">
        <v>0</v>
      </c>
      <c r="S143" s="11">
        <v>0</v>
      </c>
      <c r="T143" s="11">
        <v>0</v>
      </c>
      <c r="U143" s="11">
        <v>0</v>
      </c>
      <c r="V143" s="11">
        <v>0</v>
      </c>
      <c r="W143" s="12" t="s">
        <v>43</v>
      </c>
      <c r="X143" s="12" t="s">
        <v>43</v>
      </c>
      <c r="Y143" s="12" t="s">
        <v>43</v>
      </c>
      <c r="Z143" s="12" t="s">
        <v>44</v>
      </c>
      <c r="AA143" s="12" t="s">
        <v>44</v>
      </c>
      <c r="AB143" s="12" t="s">
        <v>44</v>
      </c>
      <c r="AC143" s="12" t="s">
        <v>73</v>
      </c>
      <c r="AD143" s="12" t="s">
        <v>44</v>
      </c>
      <c r="AE143" s="12" t="s">
        <v>73</v>
      </c>
      <c r="AF143" s="12" t="s">
        <v>73</v>
      </c>
      <c r="AG143" s="12" t="s">
        <v>175</v>
      </c>
      <c r="AH143" s="12" t="s">
        <v>82</v>
      </c>
      <c r="AI143" s="12" t="s">
        <v>44</v>
      </c>
      <c r="AJ143" s="12" t="s">
        <v>591</v>
      </c>
      <c r="AK143" s="12" t="s">
        <v>592</v>
      </c>
      <c r="AL143" s="13">
        <v>708.38250000000005</v>
      </c>
      <c r="AM143" s="13">
        <v>1003.5419000000001</v>
      </c>
      <c r="AN143" s="13">
        <v>85.005899999999997</v>
      </c>
      <c r="AO143" s="21" t="s">
        <v>47</v>
      </c>
      <c r="AP143" s="28" t="s">
        <v>0</v>
      </c>
      <c r="AQ143" s="28"/>
      <c r="AR143" s="28"/>
      <c r="AS143" s="24" t="s">
        <v>387</v>
      </c>
    </row>
    <row r="144" spans="2:45" ht="28.5" customHeight="1">
      <c r="B144" s="8" t="s">
        <v>0</v>
      </c>
      <c r="C144" s="2" t="s">
        <v>593</v>
      </c>
      <c r="D144" s="8" t="s">
        <v>0</v>
      </c>
      <c r="E144" s="8" t="s">
        <v>0</v>
      </c>
      <c r="F144" s="4">
        <v>10797583</v>
      </c>
      <c r="G144" s="4">
        <v>2657232.1</v>
      </c>
      <c r="H144" s="4">
        <v>1035404</v>
      </c>
      <c r="I144" s="4">
        <f>I145+I154+I196</f>
        <v>1114989.6000000001</v>
      </c>
      <c r="J144" s="4">
        <v>0</v>
      </c>
      <c r="K144" s="4">
        <v>1000</v>
      </c>
      <c r="L144" s="4">
        <v>824924</v>
      </c>
      <c r="M144" s="4">
        <v>16450</v>
      </c>
      <c r="N144" s="4">
        <v>165330</v>
      </c>
      <c r="O144" s="4">
        <v>27700</v>
      </c>
      <c r="P144" s="4">
        <v>13386.02</v>
      </c>
      <c r="Q144" s="4">
        <v>10083.620000000001</v>
      </c>
      <c r="R144" s="4">
        <v>1248.3</v>
      </c>
      <c r="S144" s="4">
        <v>912.99</v>
      </c>
      <c r="T144" s="4">
        <v>476.1</v>
      </c>
      <c r="U144" s="4">
        <v>440.85</v>
      </c>
      <c r="V144" s="4">
        <v>40.200000000000003</v>
      </c>
      <c r="W144" s="3" t="s">
        <v>0</v>
      </c>
      <c r="X144" s="3" t="s">
        <v>0</v>
      </c>
      <c r="Y144" s="3" t="s">
        <v>0</v>
      </c>
      <c r="Z144" s="8" t="s">
        <v>0</v>
      </c>
      <c r="AA144" s="8" t="s">
        <v>0</v>
      </c>
      <c r="AB144" s="8" t="s">
        <v>0</v>
      </c>
      <c r="AC144" s="8" t="s">
        <v>0</v>
      </c>
      <c r="AD144" s="8" t="s">
        <v>0</v>
      </c>
      <c r="AE144" s="8" t="s">
        <v>0</v>
      </c>
      <c r="AF144" s="8" t="s">
        <v>0</v>
      </c>
      <c r="AG144" s="8" t="s">
        <v>0</v>
      </c>
      <c r="AH144" s="8" t="s">
        <v>0</v>
      </c>
      <c r="AI144" s="8" t="s">
        <v>0</v>
      </c>
      <c r="AJ144" s="8" t="s">
        <v>0</v>
      </c>
      <c r="AK144" s="8" t="s">
        <v>0</v>
      </c>
      <c r="AL144" s="8" t="s">
        <v>0</v>
      </c>
      <c r="AM144" s="8" t="s">
        <v>0</v>
      </c>
      <c r="AN144" s="8" t="s">
        <v>0</v>
      </c>
      <c r="AO144" s="20" t="s">
        <v>0</v>
      </c>
      <c r="AP144" s="27" t="s">
        <v>0</v>
      </c>
      <c r="AQ144" s="27"/>
      <c r="AR144" s="27"/>
      <c r="AS144" s="23" t="s">
        <v>0</v>
      </c>
    </row>
    <row r="145" spans="2:45">
      <c r="B145" s="8" t="s">
        <v>0</v>
      </c>
      <c r="C145" s="2" t="s">
        <v>594</v>
      </c>
      <c r="D145" s="8" t="s">
        <v>0</v>
      </c>
      <c r="E145" s="8" t="s">
        <v>0</v>
      </c>
      <c r="F145" s="4">
        <v>474640</v>
      </c>
      <c r="G145" s="4">
        <v>385424</v>
      </c>
      <c r="H145" s="4">
        <v>89940</v>
      </c>
      <c r="I145" s="4">
        <v>89940</v>
      </c>
      <c r="J145" s="4">
        <v>0</v>
      </c>
      <c r="K145" s="4">
        <v>1000</v>
      </c>
      <c r="L145" s="4">
        <v>78940</v>
      </c>
      <c r="M145" s="4">
        <v>0</v>
      </c>
      <c r="N145" s="4">
        <v>10000</v>
      </c>
      <c r="O145" s="4">
        <v>0</v>
      </c>
      <c r="P145" s="4">
        <v>530</v>
      </c>
      <c r="Q145" s="4">
        <v>530</v>
      </c>
      <c r="R145" s="4">
        <v>0</v>
      </c>
      <c r="S145" s="4">
        <v>0</v>
      </c>
      <c r="T145" s="4">
        <v>0</v>
      </c>
      <c r="U145" s="4">
        <v>0</v>
      </c>
      <c r="V145" s="4">
        <v>0</v>
      </c>
      <c r="W145" s="3" t="s">
        <v>0</v>
      </c>
      <c r="X145" s="3" t="s">
        <v>0</v>
      </c>
      <c r="Y145" s="3" t="s">
        <v>0</v>
      </c>
      <c r="Z145" s="8" t="s">
        <v>0</v>
      </c>
      <c r="AA145" s="8" t="s">
        <v>0</v>
      </c>
      <c r="AB145" s="8" t="s">
        <v>0</v>
      </c>
      <c r="AC145" s="8" t="s">
        <v>0</v>
      </c>
      <c r="AD145" s="8" t="s">
        <v>0</v>
      </c>
      <c r="AE145" s="8" t="s">
        <v>0</v>
      </c>
      <c r="AF145" s="8" t="s">
        <v>0</v>
      </c>
      <c r="AG145" s="8" t="s">
        <v>0</v>
      </c>
      <c r="AH145" s="8" t="s">
        <v>0</v>
      </c>
      <c r="AI145" s="8" t="s">
        <v>0</v>
      </c>
      <c r="AJ145" s="8" t="s">
        <v>0</v>
      </c>
      <c r="AK145" s="8" t="s">
        <v>0</v>
      </c>
      <c r="AL145" s="8" t="s">
        <v>0</v>
      </c>
      <c r="AM145" s="8" t="s">
        <v>0</v>
      </c>
      <c r="AN145" s="8" t="s">
        <v>0</v>
      </c>
      <c r="AO145" s="20" t="s">
        <v>0</v>
      </c>
      <c r="AP145" s="27" t="s">
        <v>0</v>
      </c>
      <c r="AQ145" s="27"/>
      <c r="AR145" s="27"/>
      <c r="AS145" s="23" t="s">
        <v>0</v>
      </c>
    </row>
    <row r="146" spans="2:45" ht="93.75" customHeight="1">
      <c r="B146" s="9">
        <v>122</v>
      </c>
      <c r="C146" s="14" t="s">
        <v>1130</v>
      </c>
      <c r="D146" s="10" t="s">
        <v>595</v>
      </c>
      <c r="E146" s="10" t="s">
        <v>596</v>
      </c>
      <c r="F146" s="11">
        <v>16000</v>
      </c>
      <c r="G146" s="11">
        <v>11000</v>
      </c>
      <c r="H146" s="11">
        <v>5000</v>
      </c>
      <c r="I146" s="11">
        <v>5000</v>
      </c>
      <c r="J146" s="11">
        <v>0</v>
      </c>
      <c r="K146" s="11">
        <v>1000</v>
      </c>
      <c r="L146" s="11">
        <v>4000</v>
      </c>
      <c r="M146" s="11">
        <v>0</v>
      </c>
      <c r="N146" s="11">
        <v>0</v>
      </c>
      <c r="O146" s="11">
        <v>0</v>
      </c>
      <c r="P146" s="11">
        <v>46.48</v>
      </c>
      <c r="Q146" s="11">
        <v>46.48</v>
      </c>
      <c r="R146" s="11">
        <v>0</v>
      </c>
      <c r="S146" s="11">
        <v>0</v>
      </c>
      <c r="T146" s="11">
        <v>0</v>
      </c>
      <c r="U146" s="11">
        <v>0</v>
      </c>
      <c r="V146" s="11">
        <v>0</v>
      </c>
      <c r="W146" s="12" t="s">
        <v>43</v>
      </c>
      <c r="X146" s="12" t="s">
        <v>43</v>
      </c>
      <c r="Y146" s="12" t="s">
        <v>43</v>
      </c>
      <c r="Z146" s="12" t="s">
        <v>44</v>
      </c>
      <c r="AA146" s="12" t="s">
        <v>44</v>
      </c>
      <c r="AB146" s="12" t="s">
        <v>44</v>
      </c>
      <c r="AC146" s="12" t="s">
        <v>44</v>
      </c>
      <c r="AD146" s="12" t="s">
        <v>44</v>
      </c>
      <c r="AE146" s="12" t="s">
        <v>44</v>
      </c>
      <c r="AF146" s="12" t="s">
        <v>44</v>
      </c>
      <c r="AG146" s="12" t="s">
        <v>289</v>
      </c>
      <c r="AH146" s="12" t="s">
        <v>46</v>
      </c>
      <c r="AI146" s="12" t="s">
        <v>44</v>
      </c>
      <c r="AJ146" s="12" t="s">
        <v>279</v>
      </c>
      <c r="AK146" s="12" t="s">
        <v>597</v>
      </c>
      <c r="AL146" s="13">
        <v>344.23399999999998</v>
      </c>
      <c r="AM146" s="13">
        <v>1075.7313999999999</v>
      </c>
      <c r="AN146" s="13">
        <v>40.017200000000003</v>
      </c>
      <c r="AO146" s="21" t="s">
        <v>47</v>
      </c>
      <c r="AP146" s="28" t="s">
        <v>0</v>
      </c>
      <c r="AQ146" s="28"/>
      <c r="AR146" s="28"/>
      <c r="AS146" s="24" t="s">
        <v>598</v>
      </c>
    </row>
    <row r="147" spans="2:45" ht="57" customHeight="1">
      <c r="B147" s="9">
        <v>123</v>
      </c>
      <c r="C147" s="14" t="s">
        <v>1131</v>
      </c>
      <c r="D147" s="10" t="s">
        <v>599</v>
      </c>
      <c r="E147" s="10" t="s">
        <v>600</v>
      </c>
      <c r="F147" s="11">
        <v>57000</v>
      </c>
      <c r="G147" s="11">
        <v>57573</v>
      </c>
      <c r="H147" s="11">
        <v>2000</v>
      </c>
      <c r="I147" s="11">
        <v>2000</v>
      </c>
      <c r="J147" s="11">
        <v>0</v>
      </c>
      <c r="K147" s="11">
        <v>0</v>
      </c>
      <c r="L147" s="11">
        <v>2000</v>
      </c>
      <c r="M147" s="11">
        <v>0</v>
      </c>
      <c r="N147" s="11">
        <v>0</v>
      </c>
      <c r="O147" s="11">
        <v>0</v>
      </c>
      <c r="P147" s="11">
        <v>39</v>
      </c>
      <c r="Q147" s="11">
        <v>39</v>
      </c>
      <c r="R147" s="11">
        <v>0</v>
      </c>
      <c r="S147" s="11">
        <v>0</v>
      </c>
      <c r="T147" s="11">
        <v>0</v>
      </c>
      <c r="U147" s="11">
        <v>0</v>
      </c>
      <c r="V147" s="11">
        <v>0</v>
      </c>
      <c r="W147" s="12" t="s">
        <v>43</v>
      </c>
      <c r="X147" s="12" t="s">
        <v>43</v>
      </c>
      <c r="Y147" s="12" t="s">
        <v>43</v>
      </c>
      <c r="Z147" s="12" t="s">
        <v>44</v>
      </c>
      <c r="AA147" s="12" t="s">
        <v>44</v>
      </c>
      <c r="AB147" s="12" t="s">
        <v>44</v>
      </c>
      <c r="AC147" s="12" t="s">
        <v>44</v>
      </c>
      <c r="AD147" s="12" t="s">
        <v>44</v>
      </c>
      <c r="AE147" s="12" t="s">
        <v>44</v>
      </c>
      <c r="AF147" s="12" t="s">
        <v>44</v>
      </c>
      <c r="AG147" s="12" t="s">
        <v>601</v>
      </c>
      <c r="AH147" s="12" t="s">
        <v>53</v>
      </c>
      <c r="AI147" s="12" t="s">
        <v>44</v>
      </c>
      <c r="AJ147" s="12" t="s">
        <v>602</v>
      </c>
      <c r="AK147" s="12" t="s">
        <v>602</v>
      </c>
      <c r="AL147" s="13">
        <v>1461.5383999999999</v>
      </c>
      <c r="AM147" s="12" t="s">
        <v>0</v>
      </c>
      <c r="AN147" s="12" t="s">
        <v>0</v>
      </c>
      <c r="AO147" s="21" t="s">
        <v>47</v>
      </c>
      <c r="AP147" s="28" t="s">
        <v>0</v>
      </c>
      <c r="AQ147" s="28"/>
      <c r="AR147" s="28"/>
      <c r="AS147" s="24" t="s">
        <v>66</v>
      </c>
    </row>
    <row r="148" spans="2:45" ht="83.25" customHeight="1">
      <c r="B148" s="9">
        <v>124</v>
      </c>
      <c r="C148" s="14" t="s">
        <v>1132</v>
      </c>
      <c r="D148" s="10" t="s">
        <v>603</v>
      </c>
      <c r="E148" s="10" t="s">
        <v>604</v>
      </c>
      <c r="F148" s="11">
        <v>120000</v>
      </c>
      <c r="G148" s="11">
        <v>114000</v>
      </c>
      <c r="H148" s="11">
        <v>4000</v>
      </c>
      <c r="I148" s="11">
        <v>4000</v>
      </c>
      <c r="J148" s="11">
        <v>0</v>
      </c>
      <c r="K148" s="11">
        <v>0</v>
      </c>
      <c r="L148" s="11">
        <v>4000</v>
      </c>
      <c r="M148" s="11">
        <v>0</v>
      </c>
      <c r="N148" s="11">
        <v>0</v>
      </c>
      <c r="O148" s="11">
        <v>0</v>
      </c>
      <c r="P148" s="11">
        <v>150</v>
      </c>
      <c r="Q148" s="11">
        <v>150</v>
      </c>
      <c r="R148" s="11">
        <v>0</v>
      </c>
      <c r="S148" s="11">
        <v>0</v>
      </c>
      <c r="T148" s="11">
        <v>0</v>
      </c>
      <c r="U148" s="11">
        <v>0</v>
      </c>
      <c r="V148" s="11">
        <v>0</v>
      </c>
      <c r="W148" s="12" t="s">
        <v>43</v>
      </c>
      <c r="X148" s="12" t="s">
        <v>43</v>
      </c>
      <c r="Y148" s="12" t="s">
        <v>43</v>
      </c>
      <c r="Z148" s="12" t="s">
        <v>44</v>
      </c>
      <c r="AA148" s="12" t="s">
        <v>44</v>
      </c>
      <c r="AB148" s="12" t="s">
        <v>44</v>
      </c>
      <c r="AC148" s="12" t="s">
        <v>44</v>
      </c>
      <c r="AD148" s="12" t="s">
        <v>44</v>
      </c>
      <c r="AE148" s="12" t="s">
        <v>44</v>
      </c>
      <c r="AF148" s="12" t="s">
        <v>44</v>
      </c>
      <c r="AG148" s="12" t="s">
        <v>369</v>
      </c>
      <c r="AH148" s="12" t="s">
        <v>137</v>
      </c>
      <c r="AI148" s="12" t="s">
        <v>44</v>
      </c>
      <c r="AJ148" s="12" t="s">
        <v>605</v>
      </c>
      <c r="AK148" s="12" t="s">
        <v>606</v>
      </c>
      <c r="AL148" s="13">
        <v>800</v>
      </c>
      <c r="AM148" s="13">
        <v>4466.6665999999996</v>
      </c>
      <c r="AN148" s="13">
        <v>446.66660000000002</v>
      </c>
      <c r="AO148" s="21" t="s">
        <v>47</v>
      </c>
      <c r="AP148" s="28" t="s">
        <v>0</v>
      </c>
      <c r="AQ148" s="28"/>
      <c r="AR148" s="28"/>
      <c r="AS148" s="24" t="s">
        <v>66</v>
      </c>
    </row>
    <row r="149" spans="2:45" ht="59.25" customHeight="1">
      <c r="B149" s="12">
        <v>125</v>
      </c>
      <c r="C149" s="14" t="s">
        <v>1133</v>
      </c>
      <c r="D149" s="10" t="s">
        <v>607</v>
      </c>
      <c r="E149" s="10" t="s">
        <v>608</v>
      </c>
      <c r="F149" s="11">
        <v>26640</v>
      </c>
      <c r="G149" s="11">
        <v>11800</v>
      </c>
      <c r="H149" s="11">
        <v>14840</v>
      </c>
      <c r="I149" s="11">
        <v>14840</v>
      </c>
      <c r="J149" s="11">
        <v>0</v>
      </c>
      <c r="K149" s="11">
        <v>0</v>
      </c>
      <c r="L149" s="11">
        <v>14840</v>
      </c>
      <c r="M149" s="11">
        <v>0</v>
      </c>
      <c r="N149" s="11">
        <v>0</v>
      </c>
      <c r="O149" s="11">
        <v>0</v>
      </c>
      <c r="P149" s="11">
        <v>80.819999999999993</v>
      </c>
      <c r="Q149" s="11">
        <v>80.819999999999993</v>
      </c>
      <c r="R149" s="11">
        <v>0</v>
      </c>
      <c r="S149" s="11">
        <v>0</v>
      </c>
      <c r="T149" s="11">
        <v>0</v>
      </c>
      <c r="U149" s="11">
        <v>0</v>
      </c>
      <c r="V149" s="11">
        <v>0</v>
      </c>
      <c r="W149" s="12" t="s">
        <v>43</v>
      </c>
      <c r="X149" s="12" t="s">
        <v>43</v>
      </c>
      <c r="Y149" s="12" t="s">
        <v>43</v>
      </c>
      <c r="Z149" s="12" t="s">
        <v>44</v>
      </c>
      <c r="AA149" s="12" t="s">
        <v>44</v>
      </c>
      <c r="AB149" s="12" t="s">
        <v>44</v>
      </c>
      <c r="AC149" s="12" t="s">
        <v>44</v>
      </c>
      <c r="AD149" s="12" t="s">
        <v>44</v>
      </c>
      <c r="AE149" s="12" t="s">
        <v>44</v>
      </c>
      <c r="AF149" s="12" t="s">
        <v>44</v>
      </c>
      <c r="AG149" s="12" t="s">
        <v>110</v>
      </c>
      <c r="AH149" s="12" t="s">
        <v>53</v>
      </c>
      <c r="AI149" s="12" t="s">
        <v>44</v>
      </c>
      <c r="AJ149" s="12" t="s">
        <v>609</v>
      </c>
      <c r="AK149" s="12" t="s">
        <v>610</v>
      </c>
      <c r="AL149" s="13">
        <v>329.62130000000002</v>
      </c>
      <c r="AM149" s="13">
        <v>8908.6859000000004</v>
      </c>
      <c r="AN149" s="13">
        <v>1361.0491999999999</v>
      </c>
      <c r="AO149" s="21" t="s">
        <v>47</v>
      </c>
      <c r="AP149" s="28" t="s">
        <v>0</v>
      </c>
      <c r="AQ149" s="28"/>
      <c r="AR149" s="28"/>
      <c r="AS149" s="24" t="s">
        <v>611</v>
      </c>
    </row>
    <row r="150" spans="2:45" ht="82.5" customHeight="1">
      <c r="B150" s="12">
        <v>126</v>
      </c>
      <c r="C150" s="14" t="s">
        <v>1134</v>
      </c>
      <c r="D150" s="10" t="s">
        <v>612</v>
      </c>
      <c r="E150" s="10" t="s">
        <v>613</v>
      </c>
      <c r="F150" s="11">
        <v>88000</v>
      </c>
      <c r="G150" s="11">
        <v>78000</v>
      </c>
      <c r="H150" s="11">
        <v>10000</v>
      </c>
      <c r="I150" s="11">
        <v>10000</v>
      </c>
      <c r="J150" s="11">
        <v>0</v>
      </c>
      <c r="K150" s="11">
        <v>0</v>
      </c>
      <c r="L150" s="11">
        <v>10000</v>
      </c>
      <c r="M150" s="11">
        <v>0</v>
      </c>
      <c r="N150" s="11">
        <v>0</v>
      </c>
      <c r="O150" s="11">
        <v>0</v>
      </c>
      <c r="P150" s="11">
        <v>32</v>
      </c>
      <c r="Q150" s="11">
        <v>32</v>
      </c>
      <c r="R150" s="11">
        <v>0</v>
      </c>
      <c r="S150" s="11">
        <v>0</v>
      </c>
      <c r="T150" s="11">
        <v>0</v>
      </c>
      <c r="U150" s="11">
        <v>0</v>
      </c>
      <c r="V150" s="11">
        <v>0</v>
      </c>
      <c r="W150" s="12" t="s">
        <v>43</v>
      </c>
      <c r="X150" s="12" t="s">
        <v>43</v>
      </c>
      <c r="Y150" s="12" t="s">
        <v>43</v>
      </c>
      <c r="Z150" s="12" t="s">
        <v>44</v>
      </c>
      <c r="AA150" s="12" t="s">
        <v>44</v>
      </c>
      <c r="AB150" s="12" t="s">
        <v>44</v>
      </c>
      <c r="AC150" s="12" t="s">
        <v>44</v>
      </c>
      <c r="AD150" s="12" t="s">
        <v>44</v>
      </c>
      <c r="AE150" s="12" t="s">
        <v>44</v>
      </c>
      <c r="AF150" s="12" t="s">
        <v>44</v>
      </c>
      <c r="AG150" s="12" t="s">
        <v>614</v>
      </c>
      <c r="AH150" s="12" t="s">
        <v>180</v>
      </c>
      <c r="AI150" s="12" t="s">
        <v>44</v>
      </c>
      <c r="AJ150" s="12" t="s">
        <v>615</v>
      </c>
      <c r="AK150" s="12" t="s">
        <v>616</v>
      </c>
      <c r="AL150" s="13">
        <v>2750</v>
      </c>
      <c r="AM150" s="13">
        <v>31250</v>
      </c>
      <c r="AN150" s="13">
        <v>781.25</v>
      </c>
      <c r="AO150" s="21" t="s">
        <v>47</v>
      </c>
      <c r="AP150" s="28" t="s">
        <v>0</v>
      </c>
      <c r="AQ150" s="28"/>
      <c r="AR150" s="28"/>
      <c r="AS150" s="24" t="s">
        <v>611</v>
      </c>
    </row>
    <row r="151" spans="2:45" ht="39.75" customHeight="1">
      <c r="B151" s="9">
        <v>127</v>
      </c>
      <c r="C151" s="14" t="s">
        <v>1135</v>
      </c>
      <c r="D151" s="10" t="s">
        <v>617</v>
      </c>
      <c r="E151" s="10" t="s">
        <v>618</v>
      </c>
      <c r="F151" s="11">
        <v>60000</v>
      </c>
      <c r="G151" s="11">
        <v>27900</v>
      </c>
      <c r="H151" s="11">
        <v>32100</v>
      </c>
      <c r="I151" s="11">
        <v>32100</v>
      </c>
      <c r="J151" s="11">
        <v>0</v>
      </c>
      <c r="K151" s="11">
        <v>0</v>
      </c>
      <c r="L151" s="11">
        <v>32100</v>
      </c>
      <c r="M151" s="11">
        <v>0</v>
      </c>
      <c r="N151" s="11">
        <v>0</v>
      </c>
      <c r="O151" s="11">
        <v>0</v>
      </c>
      <c r="P151" s="11">
        <v>100</v>
      </c>
      <c r="Q151" s="11">
        <v>100</v>
      </c>
      <c r="R151" s="11">
        <v>0</v>
      </c>
      <c r="S151" s="11">
        <v>0</v>
      </c>
      <c r="T151" s="11">
        <v>0</v>
      </c>
      <c r="U151" s="11">
        <v>0</v>
      </c>
      <c r="V151" s="11">
        <v>0</v>
      </c>
      <c r="W151" s="12" t="s">
        <v>43</v>
      </c>
      <c r="X151" s="12" t="s">
        <v>43</v>
      </c>
      <c r="Y151" s="12" t="s">
        <v>43</v>
      </c>
      <c r="Z151" s="12" t="s">
        <v>44</v>
      </c>
      <c r="AA151" s="12" t="s">
        <v>44</v>
      </c>
      <c r="AB151" s="12" t="s">
        <v>44</v>
      </c>
      <c r="AC151" s="12" t="s">
        <v>44</v>
      </c>
      <c r="AD151" s="12" t="s">
        <v>44</v>
      </c>
      <c r="AE151" s="12" t="s">
        <v>44</v>
      </c>
      <c r="AF151" s="12" t="s">
        <v>44</v>
      </c>
      <c r="AG151" s="12" t="s">
        <v>601</v>
      </c>
      <c r="AH151" s="12" t="s">
        <v>195</v>
      </c>
      <c r="AI151" s="12" t="s">
        <v>44</v>
      </c>
      <c r="AJ151" s="12" t="s">
        <v>619</v>
      </c>
      <c r="AK151" s="12" t="s">
        <v>280</v>
      </c>
      <c r="AL151" s="13">
        <v>600</v>
      </c>
      <c r="AM151" s="12" t="s">
        <v>0</v>
      </c>
      <c r="AN151" s="13">
        <v>100</v>
      </c>
      <c r="AO151" s="21" t="s">
        <v>47</v>
      </c>
      <c r="AP151" s="28" t="s">
        <v>0</v>
      </c>
      <c r="AQ151" s="28"/>
      <c r="AR151" s="28"/>
      <c r="AS151" s="24" t="s">
        <v>247</v>
      </c>
    </row>
    <row r="152" spans="2:45" ht="50.25" customHeight="1">
      <c r="B152" s="9">
        <v>128</v>
      </c>
      <c r="C152" s="14" t="s">
        <v>1136</v>
      </c>
      <c r="D152" s="10" t="s">
        <v>620</v>
      </c>
      <c r="E152" s="10" t="s">
        <v>621</v>
      </c>
      <c r="F152" s="11">
        <v>22000</v>
      </c>
      <c r="G152" s="11">
        <v>14913</v>
      </c>
      <c r="H152" s="11">
        <v>6000</v>
      </c>
      <c r="I152" s="11">
        <v>6000</v>
      </c>
      <c r="J152" s="11">
        <v>0</v>
      </c>
      <c r="K152" s="11">
        <v>0</v>
      </c>
      <c r="L152" s="11">
        <v>6000</v>
      </c>
      <c r="M152" s="11">
        <v>0</v>
      </c>
      <c r="N152" s="11">
        <v>0</v>
      </c>
      <c r="O152" s="11">
        <v>0</v>
      </c>
      <c r="P152" s="11">
        <v>21.7</v>
      </c>
      <c r="Q152" s="11">
        <v>21.7</v>
      </c>
      <c r="R152" s="11">
        <v>0</v>
      </c>
      <c r="S152" s="11">
        <v>0</v>
      </c>
      <c r="T152" s="11">
        <v>0</v>
      </c>
      <c r="U152" s="11">
        <v>0</v>
      </c>
      <c r="V152" s="11">
        <v>0</v>
      </c>
      <c r="W152" s="12" t="s">
        <v>43</v>
      </c>
      <c r="X152" s="12" t="s">
        <v>43</v>
      </c>
      <c r="Y152" s="12" t="s">
        <v>43</v>
      </c>
      <c r="Z152" s="12" t="s">
        <v>44</v>
      </c>
      <c r="AA152" s="12" t="s">
        <v>44</v>
      </c>
      <c r="AB152" s="12" t="s">
        <v>44</v>
      </c>
      <c r="AC152" s="12" t="s">
        <v>44</v>
      </c>
      <c r="AD152" s="12" t="s">
        <v>44</v>
      </c>
      <c r="AE152" s="12" t="s">
        <v>44</v>
      </c>
      <c r="AF152" s="12" t="s">
        <v>44</v>
      </c>
      <c r="AG152" s="12" t="s">
        <v>45</v>
      </c>
      <c r="AH152" s="12" t="s">
        <v>53</v>
      </c>
      <c r="AI152" s="12" t="s">
        <v>44</v>
      </c>
      <c r="AJ152" s="12" t="s">
        <v>622</v>
      </c>
      <c r="AK152" s="12" t="s">
        <v>623</v>
      </c>
      <c r="AL152" s="13">
        <v>1013.8248</v>
      </c>
      <c r="AM152" s="13">
        <v>2764.9769000000001</v>
      </c>
      <c r="AN152" s="13">
        <v>92.165800000000004</v>
      </c>
      <c r="AO152" s="21" t="s">
        <v>47</v>
      </c>
      <c r="AP152" s="28" t="s">
        <v>44</v>
      </c>
      <c r="AQ152" s="28"/>
      <c r="AR152" s="28"/>
      <c r="AS152" s="24" t="s">
        <v>624</v>
      </c>
    </row>
    <row r="153" spans="2:45" ht="117.75" customHeight="1">
      <c r="B153" s="9">
        <v>129</v>
      </c>
      <c r="C153" s="10" t="s">
        <v>1137</v>
      </c>
      <c r="D153" s="10" t="s">
        <v>625</v>
      </c>
      <c r="E153" s="10" t="s">
        <v>626</v>
      </c>
      <c r="F153" s="11">
        <v>85000</v>
      </c>
      <c r="G153" s="11">
        <v>70238</v>
      </c>
      <c r="H153" s="11">
        <v>16000</v>
      </c>
      <c r="I153" s="11">
        <v>16000</v>
      </c>
      <c r="J153" s="11">
        <v>0</v>
      </c>
      <c r="K153" s="11">
        <v>0</v>
      </c>
      <c r="L153" s="11">
        <v>6000</v>
      </c>
      <c r="M153" s="11">
        <v>0</v>
      </c>
      <c r="N153" s="11">
        <v>10000</v>
      </c>
      <c r="O153" s="11">
        <v>0</v>
      </c>
      <c r="P153" s="11">
        <v>60</v>
      </c>
      <c r="Q153" s="11">
        <v>60</v>
      </c>
      <c r="R153" s="11">
        <v>0</v>
      </c>
      <c r="S153" s="11">
        <v>0</v>
      </c>
      <c r="T153" s="11">
        <v>0</v>
      </c>
      <c r="U153" s="11">
        <v>0</v>
      </c>
      <c r="V153" s="11">
        <v>0</v>
      </c>
      <c r="W153" s="12" t="s">
        <v>43</v>
      </c>
      <c r="X153" s="12" t="s">
        <v>43</v>
      </c>
      <c r="Y153" s="12" t="s">
        <v>43</v>
      </c>
      <c r="Z153" s="12" t="s">
        <v>44</v>
      </c>
      <c r="AA153" s="12" t="s">
        <v>44</v>
      </c>
      <c r="AB153" s="12" t="s">
        <v>44</v>
      </c>
      <c r="AC153" s="12" t="s">
        <v>44</v>
      </c>
      <c r="AD153" s="12" t="s">
        <v>44</v>
      </c>
      <c r="AE153" s="12" t="s">
        <v>44</v>
      </c>
      <c r="AF153" s="12" t="s">
        <v>44</v>
      </c>
      <c r="AG153" s="12" t="s">
        <v>627</v>
      </c>
      <c r="AH153" s="12" t="s">
        <v>53</v>
      </c>
      <c r="AI153" s="12" t="s">
        <v>44</v>
      </c>
      <c r="AJ153" s="12" t="s">
        <v>628</v>
      </c>
      <c r="AK153" s="12" t="s">
        <v>629</v>
      </c>
      <c r="AL153" s="13">
        <v>1416.6666</v>
      </c>
      <c r="AM153" s="13">
        <v>445.5</v>
      </c>
      <c r="AN153" s="13">
        <v>33.333300000000001</v>
      </c>
      <c r="AO153" s="21" t="s">
        <v>44</v>
      </c>
      <c r="AP153" s="28" t="s">
        <v>0</v>
      </c>
      <c r="AQ153" s="28"/>
      <c r="AR153" s="28"/>
      <c r="AS153" s="24" t="s">
        <v>630</v>
      </c>
    </row>
    <row r="154" spans="2:45">
      <c r="B154" s="8" t="s">
        <v>0</v>
      </c>
      <c r="C154" s="2" t="s">
        <v>631</v>
      </c>
      <c r="D154" s="8" t="s">
        <v>0</v>
      </c>
      <c r="E154" s="8" t="s">
        <v>0</v>
      </c>
      <c r="F154" s="4">
        <v>8343643</v>
      </c>
      <c r="G154" s="4">
        <v>2254830.1</v>
      </c>
      <c r="H154" s="4">
        <v>805856</v>
      </c>
      <c r="I154" s="4">
        <v>886441.60000000009</v>
      </c>
      <c r="J154" s="4">
        <v>0</v>
      </c>
      <c r="K154" s="4">
        <v>0</v>
      </c>
      <c r="L154" s="4">
        <v>621376</v>
      </c>
      <c r="M154" s="4">
        <v>16450</v>
      </c>
      <c r="N154" s="4">
        <v>140330</v>
      </c>
      <c r="O154" s="4">
        <v>27700</v>
      </c>
      <c r="P154" s="4">
        <v>11230.05</v>
      </c>
      <c r="Q154" s="4">
        <v>8890.75</v>
      </c>
      <c r="R154" s="4">
        <v>721.2</v>
      </c>
      <c r="S154" s="4">
        <v>605.20000000000005</v>
      </c>
      <c r="T154" s="4">
        <v>0</v>
      </c>
      <c r="U154" s="4">
        <v>0</v>
      </c>
      <c r="V154" s="4">
        <v>7.2</v>
      </c>
      <c r="W154" s="3" t="s">
        <v>0</v>
      </c>
      <c r="X154" s="3" t="s">
        <v>0</v>
      </c>
      <c r="Y154" s="3" t="s">
        <v>0</v>
      </c>
      <c r="Z154" s="8" t="s">
        <v>0</v>
      </c>
      <c r="AA154" s="8" t="s">
        <v>0</v>
      </c>
      <c r="AB154" s="8" t="s">
        <v>0</v>
      </c>
      <c r="AC154" s="8" t="s">
        <v>0</v>
      </c>
      <c r="AD154" s="8" t="s">
        <v>0</v>
      </c>
      <c r="AE154" s="8" t="s">
        <v>0</v>
      </c>
      <c r="AF154" s="8" t="s">
        <v>0</v>
      </c>
      <c r="AG154" s="8" t="s">
        <v>0</v>
      </c>
      <c r="AH154" s="8" t="s">
        <v>0</v>
      </c>
      <c r="AI154" s="8" t="s">
        <v>0</v>
      </c>
      <c r="AJ154" s="8" t="s">
        <v>0</v>
      </c>
      <c r="AK154" s="8" t="s">
        <v>0</v>
      </c>
      <c r="AL154" s="8" t="s">
        <v>0</v>
      </c>
      <c r="AM154" s="8" t="s">
        <v>0</v>
      </c>
      <c r="AN154" s="8" t="s">
        <v>0</v>
      </c>
      <c r="AO154" s="20" t="s">
        <v>0</v>
      </c>
      <c r="AP154" s="27" t="s">
        <v>0</v>
      </c>
      <c r="AQ154" s="27"/>
      <c r="AR154" s="27"/>
      <c r="AS154" s="23" t="s">
        <v>0</v>
      </c>
    </row>
    <row r="155" spans="2:45" ht="90.75" customHeight="1">
      <c r="B155" s="9">
        <v>130</v>
      </c>
      <c r="C155" s="14" t="s">
        <v>1138</v>
      </c>
      <c r="D155" s="10" t="s">
        <v>632</v>
      </c>
      <c r="E155" s="10" t="s">
        <v>633</v>
      </c>
      <c r="F155" s="11">
        <v>60000</v>
      </c>
      <c r="G155" s="11">
        <v>14953</v>
      </c>
      <c r="H155" s="11">
        <v>6000</v>
      </c>
      <c r="I155" s="11">
        <v>6600.0000000000009</v>
      </c>
      <c r="J155" s="11">
        <v>0</v>
      </c>
      <c r="K155" s="11">
        <v>0</v>
      </c>
      <c r="L155" s="11">
        <v>6000</v>
      </c>
      <c r="M155" s="11">
        <v>0</v>
      </c>
      <c r="N155" s="11">
        <v>0</v>
      </c>
      <c r="O155" s="11">
        <v>0</v>
      </c>
      <c r="P155" s="11">
        <v>132.44999999999999</v>
      </c>
      <c r="Q155" s="11">
        <v>132.44999999999999</v>
      </c>
      <c r="R155" s="11">
        <v>0</v>
      </c>
      <c r="S155" s="11">
        <v>0</v>
      </c>
      <c r="T155" s="11">
        <v>0</v>
      </c>
      <c r="U155" s="11">
        <v>0</v>
      </c>
      <c r="V155" s="11">
        <v>0</v>
      </c>
      <c r="W155" s="12" t="s">
        <v>43</v>
      </c>
      <c r="X155" s="12" t="s">
        <v>43</v>
      </c>
      <c r="Y155" s="12" t="s">
        <v>43</v>
      </c>
      <c r="Z155" s="12" t="s">
        <v>44</v>
      </c>
      <c r="AA155" s="12" t="s">
        <v>44</v>
      </c>
      <c r="AB155" s="12" t="s">
        <v>44</v>
      </c>
      <c r="AC155" s="12" t="s">
        <v>44</v>
      </c>
      <c r="AD155" s="12" t="s">
        <v>44</v>
      </c>
      <c r="AE155" s="12" t="s">
        <v>44</v>
      </c>
      <c r="AF155" s="12" t="s">
        <v>44</v>
      </c>
      <c r="AG155" s="12" t="s">
        <v>90</v>
      </c>
      <c r="AH155" s="12" t="s">
        <v>80</v>
      </c>
      <c r="AI155" s="12" t="s">
        <v>44</v>
      </c>
      <c r="AJ155" s="12" t="s">
        <v>634</v>
      </c>
      <c r="AK155" s="12" t="s">
        <v>635</v>
      </c>
      <c r="AL155" s="13">
        <v>453.00110000000001</v>
      </c>
      <c r="AM155" s="13">
        <v>2144.2053000000001</v>
      </c>
      <c r="AN155" s="13">
        <v>77.765100000000004</v>
      </c>
      <c r="AO155" s="21" t="s">
        <v>47</v>
      </c>
      <c r="AP155" s="28" t="s">
        <v>0</v>
      </c>
      <c r="AQ155" s="28"/>
      <c r="AR155" s="28"/>
      <c r="AS155" s="24" t="s">
        <v>636</v>
      </c>
    </row>
    <row r="156" spans="2:45" ht="108.75" customHeight="1">
      <c r="B156" s="9">
        <v>131</v>
      </c>
      <c r="C156" s="14" t="s">
        <v>1139</v>
      </c>
      <c r="D156" s="10" t="s">
        <v>637</v>
      </c>
      <c r="E156" s="10" t="s">
        <v>638</v>
      </c>
      <c r="F156" s="11">
        <v>100000</v>
      </c>
      <c r="G156" s="11">
        <v>95550</v>
      </c>
      <c r="H156" s="11">
        <v>3450</v>
      </c>
      <c r="I156" s="11">
        <v>3795.0000000000005</v>
      </c>
      <c r="J156" s="11">
        <v>0</v>
      </c>
      <c r="K156" s="11">
        <v>0</v>
      </c>
      <c r="L156" s="11">
        <v>0</v>
      </c>
      <c r="M156" s="11">
        <v>3450</v>
      </c>
      <c r="N156" s="11">
        <v>0</v>
      </c>
      <c r="O156" s="11">
        <v>0</v>
      </c>
      <c r="P156" s="11">
        <v>50.31</v>
      </c>
      <c r="Q156" s="11">
        <v>50.31</v>
      </c>
      <c r="R156" s="11">
        <v>0</v>
      </c>
      <c r="S156" s="11">
        <v>0</v>
      </c>
      <c r="T156" s="11">
        <v>0</v>
      </c>
      <c r="U156" s="11">
        <v>0</v>
      </c>
      <c r="V156" s="11">
        <v>0</v>
      </c>
      <c r="W156" s="12" t="s">
        <v>43</v>
      </c>
      <c r="X156" s="12" t="s">
        <v>43</v>
      </c>
      <c r="Y156" s="12" t="s">
        <v>43</v>
      </c>
      <c r="Z156" s="12" t="s">
        <v>44</v>
      </c>
      <c r="AA156" s="12" t="s">
        <v>44</v>
      </c>
      <c r="AB156" s="12" t="s">
        <v>44</v>
      </c>
      <c r="AC156" s="12" t="s">
        <v>44</v>
      </c>
      <c r="AD156" s="12" t="s">
        <v>44</v>
      </c>
      <c r="AE156" s="12" t="s">
        <v>44</v>
      </c>
      <c r="AF156" s="12" t="s">
        <v>44</v>
      </c>
      <c r="AG156" s="12" t="s">
        <v>639</v>
      </c>
      <c r="AH156" s="12" t="s">
        <v>133</v>
      </c>
      <c r="AI156" s="12" t="s">
        <v>44</v>
      </c>
      <c r="AJ156" s="12" t="s">
        <v>640</v>
      </c>
      <c r="AK156" s="12" t="s">
        <v>641</v>
      </c>
      <c r="AL156" s="13">
        <v>1987.6764000000001</v>
      </c>
      <c r="AM156" s="13">
        <v>2981.5146</v>
      </c>
      <c r="AN156" s="13">
        <v>198.76759999999999</v>
      </c>
      <c r="AO156" s="21" t="s">
        <v>47</v>
      </c>
      <c r="AP156" s="28" t="s">
        <v>0</v>
      </c>
      <c r="AQ156" s="28"/>
      <c r="AR156" s="28"/>
      <c r="AS156" s="24" t="s">
        <v>636</v>
      </c>
    </row>
    <row r="157" spans="2:45" ht="84.75" customHeight="1">
      <c r="B157" s="9">
        <v>132</v>
      </c>
      <c r="C157" s="14" t="s">
        <v>1140</v>
      </c>
      <c r="D157" s="10" t="s">
        <v>642</v>
      </c>
      <c r="E157" s="10" t="s">
        <v>643</v>
      </c>
      <c r="F157" s="11">
        <v>450000</v>
      </c>
      <c r="G157" s="11">
        <v>45000</v>
      </c>
      <c r="H157" s="11">
        <v>80000</v>
      </c>
      <c r="I157" s="11">
        <v>88000</v>
      </c>
      <c r="J157" s="11">
        <v>0</v>
      </c>
      <c r="K157" s="11">
        <v>0</v>
      </c>
      <c r="L157" s="11">
        <v>80000</v>
      </c>
      <c r="M157" s="11">
        <v>0</v>
      </c>
      <c r="N157" s="11">
        <v>0</v>
      </c>
      <c r="O157" s="11">
        <v>0</v>
      </c>
      <c r="P157" s="11">
        <v>346</v>
      </c>
      <c r="Q157" s="11">
        <v>346</v>
      </c>
      <c r="R157" s="11">
        <v>0</v>
      </c>
      <c r="S157" s="11">
        <v>0</v>
      </c>
      <c r="T157" s="11">
        <v>0</v>
      </c>
      <c r="U157" s="11">
        <v>0</v>
      </c>
      <c r="V157" s="11">
        <v>0</v>
      </c>
      <c r="W157" s="12" t="s">
        <v>43</v>
      </c>
      <c r="X157" s="12" t="s">
        <v>43</v>
      </c>
      <c r="Y157" s="12" t="s">
        <v>43</v>
      </c>
      <c r="Z157" s="12" t="s">
        <v>44</v>
      </c>
      <c r="AA157" s="12" t="s">
        <v>44</v>
      </c>
      <c r="AB157" s="12" t="s">
        <v>44</v>
      </c>
      <c r="AC157" s="12" t="s">
        <v>73</v>
      </c>
      <c r="AD157" s="12" t="s">
        <v>73</v>
      </c>
      <c r="AE157" s="12" t="s">
        <v>73</v>
      </c>
      <c r="AF157" s="12" t="s">
        <v>73</v>
      </c>
      <c r="AG157" s="12" t="s">
        <v>110</v>
      </c>
      <c r="AH157" s="12" t="s">
        <v>116</v>
      </c>
      <c r="AI157" s="12" t="s">
        <v>44</v>
      </c>
      <c r="AJ157" s="12" t="s">
        <v>644</v>
      </c>
      <c r="AK157" s="12" t="s">
        <v>645</v>
      </c>
      <c r="AL157" s="13">
        <v>1300.578</v>
      </c>
      <c r="AM157" s="13">
        <v>2254.3352</v>
      </c>
      <c r="AN157" s="13">
        <v>75.144499999999994</v>
      </c>
      <c r="AO157" s="21" t="s">
        <v>47</v>
      </c>
      <c r="AP157" s="28" t="s">
        <v>0</v>
      </c>
      <c r="AQ157" s="28"/>
      <c r="AR157" s="28"/>
      <c r="AS157" s="24" t="s">
        <v>416</v>
      </c>
    </row>
    <row r="158" spans="2:45" ht="117.75" customHeight="1">
      <c r="B158" s="9">
        <v>133</v>
      </c>
      <c r="C158" s="14" t="s">
        <v>1141</v>
      </c>
      <c r="D158" s="17" t="s">
        <v>1227</v>
      </c>
      <c r="E158" s="10" t="s">
        <v>646</v>
      </c>
      <c r="F158" s="11">
        <v>1130000</v>
      </c>
      <c r="G158" s="11">
        <v>10000</v>
      </c>
      <c r="H158" s="11">
        <v>40000</v>
      </c>
      <c r="I158" s="11">
        <v>44000</v>
      </c>
      <c r="J158" s="11">
        <v>0</v>
      </c>
      <c r="K158" s="11">
        <v>0</v>
      </c>
      <c r="L158" s="11">
        <v>40000</v>
      </c>
      <c r="M158" s="11">
        <v>0</v>
      </c>
      <c r="N158" s="11">
        <v>0</v>
      </c>
      <c r="O158" s="11">
        <v>0</v>
      </c>
      <c r="P158" s="11">
        <v>1300</v>
      </c>
      <c r="Q158" s="11">
        <v>204</v>
      </c>
      <c r="R158" s="11">
        <v>0</v>
      </c>
      <c r="S158" s="11">
        <v>0</v>
      </c>
      <c r="T158" s="11">
        <v>0</v>
      </c>
      <c r="U158" s="11">
        <v>0</v>
      </c>
      <c r="V158" s="11">
        <v>0</v>
      </c>
      <c r="W158" s="12" t="s">
        <v>43</v>
      </c>
      <c r="X158" s="12" t="s">
        <v>43</v>
      </c>
      <c r="Y158" s="12" t="s">
        <v>43</v>
      </c>
      <c r="Z158" s="12" t="s">
        <v>44</v>
      </c>
      <c r="AA158" s="12" t="s">
        <v>47</v>
      </c>
      <c r="AB158" s="12" t="s">
        <v>44</v>
      </c>
      <c r="AC158" s="12" t="s">
        <v>44</v>
      </c>
      <c r="AD158" s="12" t="s">
        <v>73</v>
      </c>
      <c r="AE158" s="12" t="s">
        <v>47</v>
      </c>
      <c r="AF158" s="12" t="s">
        <v>44</v>
      </c>
      <c r="AG158" s="12" t="s">
        <v>223</v>
      </c>
      <c r="AH158" s="12" t="s">
        <v>116</v>
      </c>
      <c r="AI158" s="12" t="s">
        <v>44</v>
      </c>
      <c r="AJ158" s="12" t="s">
        <v>647</v>
      </c>
      <c r="AK158" s="12" t="s">
        <v>648</v>
      </c>
      <c r="AL158" s="13">
        <v>869.23069999999996</v>
      </c>
      <c r="AM158" s="13">
        <v>9230.7692000000006</v>
      </c>
      <c r="AN158" s="13">
        <v>384.61529999999999</v>
      </c>
      <c r="AO158" s="21" t="s">
        <v>47</v>
      </c>
      <c r="AP158" s="28" t="s">
        <v>0</v>
      </c>
      <c r="AQ158" s="28"/>
      <c r="AR158" s="28"/>
      <c r="AS158" s="24" t="s">
        <v>416</v>
      </c>
    </row>
    <row r="159" spans="2:45" ht="69" customHeight="1">
      <c r="B159" s="12">
        <v>134</v>
      </c>
      <c r="C159" s="14" t="s">
        <v>1142</v>
      </c>
      <c r="D159" s="10" t="s">
        <v>649</v>
      </c>
      <c r="E159" s="10" t="s">
        <v>650</v>
      </c>
      <c r="F159" s="11">
        <v>30000</v>
      </c>
      <c r="G159" s="11">
        <v>11400</v>
      </c>
      <c r="H159" s="11">
        <v>8800</v>
      </c>
      <c r="I159" s="11">
        <v>9680</v>
      </c>
      <c r="J159" s="11">
        <v>0</v>
      </c>
      <c r="K159" s="11">
        <v>0</v>
      </c>
      <c r="L159" s="11">
        <v>4800</v>
      </c>
      <c r="M159" s="11">
        <v>0</v>
      </c>
      <c r="N159" s="11">
        <v>4000</v>
      </c>
      <c r="O159" s="11">
        <v>0</v>
      </c>
      <c r="P159" s="11">
        <v>47.43</v>
      </c>
      <c r="Q159" s="11">
        <v>47.43</v>
      </c>
      <c r="R159" s="11">
        <v>0</v>
      </c>
      <c r="S159" s="11">
        <v>0</v>
      </c>
      <c r="T159" s="11">
        <v>0</v>
      </c>
      <c r="U159" s="11">
        <v>0</v>
      </c>
      <c r="V159" s="11">
        <v>0</v>
      </c>
      <c r="W159" s="12" t="s">
        <v>43</v>
      </c>
      <c r="X159" s="12" t="s">
        <v>43</v>
      </c>
      <c r="Y159" s="12" t="s">
        <v>43</v>
      </c>
      <c r="Z159" s="12" t="s">
        <v>44</v>
      </c>
      <c r="AA159" s="12" t="s">
        <v>44</v>
      </c>
      <c r="AB159" s="12" t="s">
        <v>44</v>
      </c>
      <c r="AC159" s="12" t="s">
        <v>44</v>
      </c>
      <c r="AD159" s="12" t="s">
        <v>44</v>
      </c>
      <c r="AE159" s="12" t="s">
        <v>44</v>
      </c>
      <c r="AF159" s="12" t="s">
        <v>44</v>
      </c>
      <c r="AG159" s="12" t="s">
        <v>651</v>
      </c>
      <c r="AH159" s="12" t="s">
        <v>344</v>
      </c>
      <c r="AI159" s="12" t="s">
        <v>44</v>
      </c>
      <c r="AJ159" s="12" t="s">
        <v>652</v>
      </c>
      <c r="AK159" s="12" t="s">
        <v>47</v>
      </c>
      <c r="AL159" s="13">
        <v>632.51099999999997</v>
      </c>
      <c r="AM159" s="12" t="s">
        <v>0</v>
      </c>
      <c r="AN159" s="12" t="s">
        <v>0</v>
      </c>
      <c r="AO159" s="21" t="s">
        <v>47</v>
      </c>
      <c r="AP159" s="28" t="s">
        <v>0</v>
      </c>
      <c r="AQ159" s="28"/>
      <c r="AR159" s="28"/>
      <c r="AS159" s="24" t="s">
        <v>271</v>
      </c>
    </row>
    <row r="160" spans="2:45" ht="51" customHeight="1">
      <c r="B160" s="9">
        <v>135</v>
      </c>
      <c r="C160" s="14" t="s">
        <v>1143</v>
      </c>
      <c r="D160" s="10" t="s">
        <v>653</v>
      </c>
      <c r="E160" s="10" t="s">
        <v>654</v>
      </c>
      <c r="F160" s="11">
        <v>88895</v>
      </c>
      <c r="G160" s="11">
        <v>68559</v>
      </c>
      <c r="H160" s="11">
        <v>10000</v>
      </c>
      <c r="I160" s="11">
        <v>11000</v>
      </c>
      <c r="J160" s="11">
        <v>0</v>
      </c>
      <c r="K160" s="11">
        <v>0</v>
      </c>
      <c r="L160" s="11">
        <v>10000</v>
      </c>
      <c r="M160" s="11">
        <v>0</v>
      </c>
      <c r="N160" s="11">
        <v>0</v>
      </c>
      <c r="O160" s="11">
        <v>0</v>
      </c>
      <c r="P160" s="11">
        <v>203</v>
      </c>
      <c r="Q160" s="11">
        <v>203</v>
      </c>
      <c r="R160" s="11">
        <v>0</v>
      </c>
      <c r="S160" s="11">
        <v>0</v>
      </c>
      <c r="T160" s="11">
        <v>0</v>
      </c>
      <c r="U160" s="11">
        <v>0</v>
      </c>
      <c r="V160" s="11">
        <v>0</v>
      </c>
      <c r="W160" s="12" t="s">
        <v>43</v>
      </c>
      <c r="X160" s="12" t="s">
        <v>43</v>
      </c>
      <c r="Y160" s="12" t="s">
        <v>43</v>
      </c>
      <c r="Z160" s="12" t="s">
        <v>44</v>
      </c>
      <c r="AA160" s="12" t="s">
        <v>44</v>
      </c>
      <c r="AB160" s="12" t="s">
        <v>44</v>
      </c>
      <c r="AC160" s="12" t="s">
        <v>73</v>
      </c>
      <c r="AD160" s="12" t="s">
        <v>73</v>
      </c>
      <c r="AE160" s="12" t="s">
        <v>114</v>
      </c>
      <c r="AF160" s="12" t="s">
        <v>73</v>
      </c>
      <c r="AG160" s="12" t="s">
        <v>655</v>
      </c>
      <c r="AH160" s="12" t="s">
        <v>413</v>
      </c>
      <c r="AI160" s="12" t="s">
        <v>44</v>
      </c>
      <c r="AJ160" s="12" t="s">
        <v>656</v>
      </c>
      <c r="AK160" s="12" t="s">
        <v>657</v>
      </c>
      <c r="AL160" s="13">
        <v>437.90640000000002</v>
      </c>
      <c r="AM160" s="13">
        <v>197.04429999999999</v>
      </c>
      <c r="AN160" s="13">
        <v>11.8226</v>
      </c>
      <c r="AO160" s="21" t="s">
        <v>47</v>
      </c>
      <c r="AP160" s="28" t="s">
        <v>0</v>
      </c>
      <c r="AQ160" s="28"/>
      <c r="AR160" s="28"/>
      <c r="AS160" s="24" t="s">
        <v>536</v>
      </c>
    </row>
    <row r="161" spans="2:45" ht="102" customHeight="1">
      <c r="B161" s="9">
        <v>136</v>
      </c>
      <c r="C161" s="10" t="s">
        <v>1144</v>
      </c>
      <c r="D161" s="10" t="s">
        <v>658</v>
      </c>
      <c r="E161" s="10" t="s">
        <v>659</v>
      </c>
      <c r="F161" s="11">
        <v>686638</v>
      </c>
      <c r="G161" s="11">
        <v>123590</v>
      </c>
      <c r="H161" s="11">
        <v>20000</v>
      </c>
      <c r="I161" s="11">
        <v>22000</v>
      </c>
      <c r="J161" s="11">
        <v>0</v>
      </c>
      <c r="K161" s="11">
        <v>0</v>
      </c>
      <c r="L161" s="11">
        <v>20000</v>
      </c>
      <c r="M161" s="11">
        <v>0</v>
      </c>
      <c r="N161" s="11">
        <v>0</v>
      </c>
      <c r="O161" s="11">
        <v>0</v>
      </c>
      <c r="P161" s="11">
        <v>594</v>
      </c>
      <c r="Q161" s="11">
        <v>259.2</v>
      </c>
      <c r="R161" s="11">
        <v>335</v>
      </c>
      <c r="S161" s="11">
        <v>249</v>
      </c>
      <c r="T161" s="11">
        <v>0</v>
      </c>
      <c r="U161" s="11">
        <v>0</v>
      </c>
      <c r="V161" s="11">
        <v>0</v>
      </c>
      <c r="W161" s="12" t="s">
        <v>43</v>
      </c>
      <c r="X161" s="12" t="s">
        <v>43</v>
      </c>
      <c r="Y161" s="12" t="s">
        <v>43</v>
      </c>
      <c r="Z161" s="12" t="s">
        <v>44</v>
      </c>
      <c r="AA161" s="12" t="s">
        <v>47</v>
      </c>
      <c r="AB161" s="12" t="s">
        <v>44</v>
      </c>
      <c r="AC161" s="12" t="s">
        <v>44</v>
      </c>
      <c r="AD161" s="12" t="s">
        <v>44</v>
      </c>
      <c r="AE161" s="12" t="s">
        <v>44</v>
      </c>
      <c r="AF161" s="12" t="s">
        <v>44</v>
      </c>
      <c r="AG161" s="12" t="s">
        <v>295</v>
      </c>
      <c r="AH161" s="12" t="s">
        <v>660</v>
      </c>
      <c r="AI161" s="12" t="s">
        <v>44</v>
      </c>
      <c r="AJ161" s="12" t="s">
        <v>661</v>
      </c>
      <c r="AK161" s="12" t="s">
        <v>662</v>
      </c>
      <c r="AL161" s="13">
        <v>1155.9562000000001</v>
      </c>
      <c r="AM161" s="13">
        <v>2020.202</v>
      </c>
      <c r="AN161" s="13">
        <v>202.02019999999999</v>
      </c>
      <c r="AO161" s="21" t="s">
        <v>44</v>
      </c>
      <c r="AP161" s="28" t="s">
        <v>0</v>
      </c>
      <c r="AQ161" s="28" t="s">
        <v>44</v>
      </c>
      <c r="AR161" s="28" t="s">
        <v>44</v>
      </c>
      <c r="AS161" s="24" t="s">
        <v>536</v>
      </c>
    </row>
    <row r="162" spans="2:45" ht="68.25" customHeight="1">
      <c r="B162" s="9">
        <v>137</v>
      </c>
      <c r="C162" s="14" t="s">
        <v>1145</v>
      </c>
      <c r="D162" s="10" t="s">
        <v>663</v>
      </c>
      <c r="E162" s="10" t="s">
        <v>664</v>
      </c>
      <c r="F162" s="11">
        <v>80000</v>
      </c>
      <c r="G162" s="11">
        <v>68950</v>
      </c>
      <c r="H162" s="11">
        <v>10000</v>
      </c>
      <c r="I162" s="11">
        <v>11000</v>
      </c>
      <c r="J162" s="11">
        <v>0</v>
      </c>
      <c r="K162" s="11">
        <v>0</v>
      </c>
      <c r="L162" s="11">
        <v>10000</v>
      </c>
      <c r="M162" s="11">
        <v>0</v>
      </c>
      <c r="N162" s="11">
        <v>0</v>
      </c>
      <c r="O162" s="11">
        <v>0</v>
      </c>
      <c r="P162" s="11">
        <v>158</v>
      </c>
      <c r="Q162" s="11">
        <v>158</v>
      </c>
      <c r="R162" s="11">
        <v>0</v>
      </c>
      <c r="S162" s="11">
        <v>0</v>
      </c>
      <c r="T162" s="11">
        <v>0</v>
      </c>
      <c r="U162" s="11">
        <v>0</v>
      </c>
      <c r="V162" s="11">
        <v>0</v>
      </c>
      <c r="W162" s="12" t="s">
        <v>43</v>
      </c>
      <c r="X162" s="12" t="s">
        <v>43</v>
      </c>
      <c r="Y162" s="12" t="s">
        <v>43</v>
      </c>
      <c r="Z162" s="12" t="s">
        <v>44</v>
      </c>
      <c r="AA162" s="12" t="s">
        <v>44</v>
      </c>
      <c r="AB162" s="12" t="s">
        <v>44</v>
      </c>
      <c r="AC162" s="12" t="s">
        <v>44</v>
      </c>
      <c r="AD162" s="12" t="s">
        <v>44</v>
      </c>
      <c r="AE162" s="12" t="s">
        <v>44</v>
      </c>
      <c r="AF162" s="12" t="s">
        <v>44</v>
      </c>
      <c r="AG162" s="12" t="s">
        <v>665</v>
      </c>
      <c r="AH162" s="12" t="s">
        <v>70</v>
      </c>
      <c r="AI162" s="12" t="s">
        <v>44</v>
      </c>
      <c r="AJ162" s="12" t="s">
        <v>666</v>
      </c>
      <c r="AK162" s="12" t="s">
        <v>667</v>
      </c>
      <c r="AL162" s="13">
        <v>506.32909999999998</v>
      </c>
      <c r="AM162" s="13">
        <v>1265.8226999999999</v>
      </c>
      <c r="AN162" s="13">
        <v>37.974600000000002</v>
      </c>
      <c r="AO162" s="21" t="s">
        <v>47</v>
      </c>
      <c r="AP162" s="28" t="s">
        <v>0</v>
      </c>
      <c r="AQ162" s="28"/>
      <c r="AR162" s="28"/>
      <c r="AS162" s="24" t="s">
        <v>536</v>
      </c>
    </row>
    <row r="163" spans="2:45" ht="84.75" customHeight="1">
      <c r="B163" s="9">
        <v>138</v>
      </c>
      <c r="C163" s="10" t="s">
        <v>1146</v>
      </c>
      <c r="D163" s="10" t="s">
        <v>668</v>
      </c>
      <c r="E163" s="10" t="s">
        <v>669</v>
      </c>
      <c r="F163" s="11">
        <v>205000</v>
      </c>
      <c r="G163" s="11">
        <v>122320</v>
      </c>
      <c r="H163" s="11">
        <v>20000</v>
      </c>
      <c r="I163" s="11">
        <v>22000</v>
      </c>
      <c r="J163" s="11">
        <v>0</v>
      </c>
      <c r="K163" s="11">
        <v>0</v>
      </c>
      <c r="L163" s="11">
        <v>20000</v>
      </c>
      <c r="M163" s="11">
        <v>0</v>
      </c>
      <c r="N163" s="11">
        <v>0</v>
      </c>
      <c r="O163" s="11">
        <v>0</v>
      </c>
      <c r="P163" s="11">
        <v>524.1</v>
      </c>
      <c r="Q163" s="11">
        <v>430</v>
      </c>
      <c r="R163" s="11">
        <v>94.2</v>
      </c>
      <c r="S163" s="11">
        <v>94.2</v>
      </c>
      <c r="T163" s="11">
        <v>0</v>
      </c>
      <c r="U163" s="11">
        <v>0</v>
      </c>
      <c r="V163" s="11">
        <v>0</v>
      </c>
      <c r="W163" s="12" t="s">
        <v>43</v>
      </c>
      <c r="X163" s="12" t="s">
        <v>43</v>
      </c>
      <c r="Y163" s="12" t="s">
        <v>43</v>
      </c>
      <c r="Z163" s="12" t="s">
        <v>44</v>
      </c>
      <c r="AA163" s="12" t="s">
        <v>44</v>
      </c>
      <c r="AB163" s="12" t="s">
        <v>44</v>
      </c>
      <c r="AC163" s="12" t="s">
        <v>44</v>
      </c>
      <c r="AD163" s="12" t="s">
        <v>44</v>
      </c>
      <c r="AE163" s="12" t="s">
        <v>44</v>
      </c>
      <c r="AF163" s="12" t="s">
        <v>44</v>
      </c>
      <c r="AG163" s="12" t="s">
        <v>390</v>
      </c>
      <c r="AH163" s="12" t="s">
        <v>152</v>
      </c>
      <c r="AI163" s="12" t="s">
        <v>44</v>
      </c>
      <c r="AJ163" s="12" t="s">
        <v>670</v>
      </c>
      <c r="AK163" s="12" t="s">
        <v>671</v>
      </c>
      <c r="AL163" s="13">
        <v>391.14670000000001</v>
      </c>
      <c r="AM163" s="13">
        <v>3243.6556999999998</v>
      </c>
      <c r="AN163" s="13">
        <v>91.013099999999994</v>
      </c>
      <c r="AO163" s="21" t="s">
        <v>44</v>
      </c>
      <c r="AP163" s="28" t="s">
        <v>0</v>
      </c>
      <c r="AQ163" s="28"/>
      <c r="AR163" s="28" t="s">
        <v>44</v>
      </c>
      <c r="AS163" s="24" t="s">
        <v>439</v>
      </c>
    </row>
    <row r="164" spans="2:45" ht="72" customHeight="1">
      <c r="B164" s="9">
        <v>139</v>
      </c>
      <c r="C164" s="14" t="s">
        <v>1211</v>
      </c>
      <c r="D164" s="10" t="s">
        <v>672</v>
      </c>
      <c r="E164" s="10" t="s">
        <v>673</v>
      </c>
      <c r="F164" s="11">
        <v>60000</v>
      </c>
      <c r="G164" s="11">
        <v>2000</v>
      </c>
      <c r="H164" s="11">
        <v>13000</v>
      </c>
      <c r="I164" s="11">
        <v>14300.000000000002</v>
      </c>
      <c r="J164" s="11">
        <v>0</v>
      </c>
      <c r="K164" s="11">
        <v>0</v>
      </c>
      <c r="L164" s="11">
        <v>5200</v>
      </c>
      <c r="M164" s="11">
        <v>0</v>
      </c>
      <c r="N164" s="11">
        <v>7800</v>
      </c>
      <c r="O164" s="11">
        <v>0</v>
      </c>
      <c r="P164" s="11">
        <v>69.59</v>
      </c>
      <c r="Q164" s="11">
        <v>69.59</v>
      </c>
      <c r="R164" s="11">
        <v>0</v>
      </c>
      <c r="S164" s="11">
        <v>0</v>
      </c>
      <c r="T164" s="11">
        <v>0</v>
      </c>
      <c r="U164" s="11">
        <v>0</v>
      </c>
      <c r="V164" s="11">
        <v>0</v>
      </c>
      <c r="W164" s="12" t="s">
        <v>43</v>
      </c>
      <c r="X164" s="12" t="s">
        <v>43</v>
      </c>
      <c r="Y164" s="12" t="s">
        <v>43</v>
      </c>
      <c r="Z164" s="12" t="s">
        <v>44</v>
      </c>
      <c r="AA164" s="12" t="s">
        <v>44</v>
      </c>
      <c r="AB164" s="12" t="s">
        <v>44</v>
      </c>
      <c r="AC164" s="12" t="s">
        <v>44</v>
      </c>
      <c r="AD164" s="12" t="s">
        <v>44</v>
      </c>
      <c r="AE164" s="12" t="s">
        <v>44</v>
      </c>
      <c r="AF164" s="12" t="s">
        <v>44</v>
      </c>
      <c r="AG164" s="12" t="s">
        <v>90</v>
      </c>
      <c r="AH164" s="12" t="s">
        <v>674</v>
      </c>
      <c r="AI164" s="12" t="s">
        <v>44</v>
      </c>
      <c r="AJ164" s="12" t="s">
        <v>675</v>
      </c>
      <c r="AK164" s="12" t="s">
        <v>676</v>
      </c>
      <c r="AL164" s="13">
        <v>862.19280000000003</v>
      </c>
      <c r="AM164" s="13">
        <v>1149.5904</v>
      </c>
      <c r="AN164" s="13">
        <v>40.235599999999998</v>
      </c>
      <c r="AO164" s="21" t="s">
        <v>47</v>
      </c>
      <c r="AP164" s="28" t="s">
        <v>0</v>
      </c>
      <c r="AQ164" s="28"/>
      <c r="AR164" s="28"/>
      <c r="AS164" s="24" t="s">
        <v>598</v>
      </c>
    </row>
    <row r="165" spans="2:45" ht="66" customHeight="1">
      <c r="B165" s="9">
        <v>140</v>
      </c>
      <c r="C165" s="10" t="s">
        <v>1147</v>
      </c>
      <c r="D165" s="10" t="s">
        <v>677</v>
      </c>
      <c r="E165" s="10" t="s">
        <v>678</v>
      </c>
      <c r="F165" s="11">
        <v>130000</v>
      </c>
      <c r="G165" s="11">
        <v>82000</v>
      </c>
      <c r="H165" s="11">
        <v>21000</v>
      </c>
      <c r="I165" s="11">
        <v>23100.000000000004</v>
      </c>
      <c r="J165" s="11">
        <v>0</v>
      </c>
      <c r="K165" s="11">
        <v>0</v>
      </c>
      <c r="L165" s="11">
        <v>21000</v>
      </c>
      <c r="M165" s="11">
        <v>0</v>
      </c>
      <c r="N165" s="11">
        <v>0</v>
      </c>
      <c r="O165" s="11">
        <v>0</v>
      </c>
      <c r="P165" s="11">
        <v>205</v>
      </c>
      <c r="Q165" s="11">
        <v>205</v>
      </c>
      <c r="R165" s="11">
        <v>0</v>
      </c>
      <c r="S165" s="11">
        <v>0</v>
      </c>
      <c r="T165" s="11">
        <v>0</v>
      </c>
      <c r="U165" s="11">
        <v>0</v>
      </c>
      <c r="V165" s="11">
        <v>0</v>
      </c>
      <c r="W165" s="12" t="s">
        <v>43</v>
      </c>
      <c r="X165" s="12" t="s">
        <v>43</v>
      </c>
      <c r="Y165" s="12" t="s">
        <v>43</v>
      </c>
      <c r="Z165" s="12" t="s">
        <v>44</v>
      </c>
      <c r="AA165" s="12" t="s">
        <v>44</v>
      </c>
      <c r="AB165" s="12" t="s">
        <v>44</v>
      </c>
      <c r="AC165" s="12" t="s">
        <v>44</v>
      </c>
      <c r="AD165" s="12" t="s">
        <v>44</v>
      </c>
      <c r="AE165" s="12" t="s">
        <v>44</v>
      </c>
      <c r="AF165" s="12" t="s">
        <v>44</v>
      </c>
      <c r="AG165" s="12" t="s">
        <v>107</v>
      </c>
      <c r="AH165" s="12" t="s">
        <v>61</v>
      </c>
      <c r="AI165" s="12" t="s">
        <v>44</v>
      </c>
      <c r="AJ165" s="12" t="s">
        <v>679</v>
      </c>
      <c r="AK165" s="12" t="s">
        <v>469</v>
      </c>
      <c r="AL165" s="13">
        <v>634.1463</v>
      </c>
      <c r="AM165" s="13">
        <v>975.60969999999998</v>
      </c>
      <c r="AN165" s="13">
        <v>24.3902</v>
      </c>
      <c r="AO165" s="21" t="s">
        <v>44</v>
      </c>
      <c r="AP165" s="28" t="s">
        <v>0</v>
      </c>
      <c r="AQ165" s="28"/>
      <c r="AR165" s="28"/>
      <c r="AS165" s="24" t="s">
        <v>66</v>
      </c>
    </row>
    <row r="166" spans="2:45" ht="48" customHeight="1">
      <c r="B166" s="9">
        <v>141</v>
      </c>
      <c r="C166" s="14" t="s">
        <v>1148</v>
      </c>
      <c r="D166" s="10" t="s">
        <v>680</v>
      </c>
      <c r="E166" s="10" t="s">
        <v>681</v>
      </c>
      <c r="F166" s="11">
        <v>68000</v>
      </c>
      <c r="G166" s="11">
        <v>32000</v>
      </c>
      <c r="H166" s="11">
        <v>2000</v>
      </c>
      <c r="I166" s="11">
        <v>2200</v>
      </c>
      <c r="J166" s="11">
        <v>0</v>
      </c>
      <c r="K166" s="11">
        <v>0</v>
      </c>
      <c r="L166" s="11">
        <v>2000</v>
      </c>
      <c r="M166" s="11">
        <v>0</v>
      </c>
      <c r="N166" s="11">
        <v>0</v>
      </c>
      <c r="O166" s="11">
        <v>0</v>
      </c>
      <c r="P166" s="11">
        <v>378</v>
      </c>
      <c r="Q166" s="11">
        <v>378</v>
      </c>
      <c r="R166" s="11">
        <v>0</v>
      </c>
      <c r="S166" s="11">
        <v>0</v>
      </c>
      <c r="T166" s="11">
        <v>0</v>
      </c>
      <c r="U166" s="11">
        <v>0</v>
      </c>
      <c r="V166" s="11">
        <v>0</v>
      </c>
      <c r="W166" s="12" t="s">
        <v>43</v>
      </c>
      <c r="X166" s="12" t="s">
        <v>43</v>
      </c>
      <c r="Y166" s="12" t="s">
        <v>43</v>
      </c>
      <c r="Z166" s="12" t="s">
        <v>44</v>
      </c>
      <c r="AA166" s="12" t="s">
        <v>44</v>
      </c>
      <c r="AB166" s="12" t="s">
        <v>44</v>
      </c>
      <c r="AC166" s="12" t="s">
        <v>44</v>
      </c>
      <c r="AD166" s="12" t="s">
        <v>44</v>
      </c>
      <c r="AE166" s="12" t="s">
        <v>44</v>
      </c>
      <c r="AF166" s="12" t="s">
        <v>44</v>
      </c>
      <c r="AG166" s="12" t="s">
        <v>665</v>
      </c>
      <c r="AH166" s="12" t="s">
        <v>328</v>
      </c>
      <c r="AI166" s="12" t="s">
        <v>44</v>
      </c>
      <c r="AJ166" s="12" t="s">
        <v>682</v>
      </c>
      <c r="AK166" s="12" t="s">
        <v>683</v>
      </c>
      <c r="AL166" s="13">
        <v>179.89410000000001</v>
      </c>
      <c r="AM166" s="13">
        <v>10.052899999999999</v>
      </c>
      <c r="AN166" s="13">
        <v>2.1164000000000001</v>
      </c>
      <c r="AO166" s="21" t="s">
        <v>47</v>
      </c>
      <c r="AP166" s="28" t="s">
        <v>0</v>
      </c>
      <c r="AQ166" s="28"/>
      <c r="AR166" s="28"/>
      <c r="AS166" s="24" t="s">
        <v>66</v>
      </c>
    </row>
    <row r="167" spans="2:45" ht="84.75" customHeight="1">
      <c r="B167" s="9">
        <v>142</v>
      </c>
      <c r="C167" s="14" t="s">
        <v>684</v>
      </c>
      <c r="D167" s="10" t="s">
        <v>685</v>
      </c>
      <c r="E167" s="10" t="s">
        <v>686</v>
      </c>
      <c r="F167" s="11">
        <v>60590</v>
      </c>
      <c r="G167" s="11">
        <v>24500</v>
      </c>
      <c r="H167" s="11">
        <v>10500</v>
      </c>
      <c r="I167" s="11">
        <v>11550.000000000002</v>
      </c>
      <c r="J167" s="11">
        <v>0</v>
      </c>
      <c r="K167" s="11">
        <v>0</v>
      </c>
      <c r="L167" s="11">
        <v>5500</v>
      </c>
      <c r="M167" s="11">
        <v>0</v>
      </c>
      <c r="N167" s="11">
        <v>5000</v>
      </c>
      <c r="O167" s="11">
        <v>0</v>
      </c>
      <c r="P167" s="11">
        <v>100</v>
      </c>
      <c r="Q167" s="11">
        <v>100</v>
      </c>
      <c r="R167" s="11">
        <v>0</v>
      </c>
      <c r="S167" s="11">
        <v>0</v>
      </c>
      <c r="T167" s="11">
        <v>0</v>
      </c>
      <c r="U167" s="11">
        <v>0</v>
      </c>
      <c r="V167" s="11">
        <v>0</v>
      </c>
      <c r="W167" s="12" t="s">
        <v>43</v>
      </c>
      <c r="X167" s="12" t="s">
        <v>43</v>
      </c>
      <c r="Y167" s="12" t="s">
        <v>43</v>
      </c>
      <c r="Z167" s="12" t="s">
        <v>44</v>
      </c>
      <c r="AA167" s="12" t="s">
        <v>44</v>
      </c>
      <c r="AB167" s="12" t="s">
        <v>44</v>
      </c>
      <c r="AC167" s="12" t="s">
        <v>44</v>
      </c>
      <c r="AD167" s="12" t="s">
        <v>114</v>
      </c>
      <c r="AE167" s="12" t="s">
        <v>73</v>
      </c>
      <c r="AF167" s="12" t="s">
        <v>44</v>
      </c>
      <c r="AG167" s="12" t="s">
        <v>156</v>
      </c>
      <c r="AH167" s="12" t="s">
        <v>61</v>
      </c>
      <c r="AI167" s="12" t="s">
        <v>44</v>
      </c>
      <c r="AJ167" s="12" t="s">
        <v>687</v>
      </c>
      <c r="AK167" s="12" t="s">
        <v>688</v>
      </c>
      <c r="AL167" s="13">
        <v>605.9</v>
      </c>
      <c r="AM167" s="13">
        <v>1300</v>
      </c>
      <c r="AN167" s="13">
        <v>110</v>
      </c>
      <c r="AO167" s="21" t="s">
        <v>47</v>
      </c>
      <c r="AP167" s="28" t="s">
        <v>0</v>
      </c>
      <c r="AQ167" s="28" t="s">
        <v>44</v>
      </c>
      <c r="AR167" s="28" t="s">
        <v>44</v>
      </c>
      <c r="AS167" s="24" t="s">
        <v>292</v>
      </c>
    </row>
    <row r="168" spans="2:45" ht="73.5" customHeight="1">
      <c r="B168" s="9">
        <v>143</v>
      </c>
      <c r="C168" s="14" t="s">
        <v>1149</v>
      </c>
      <c r="D168" s="10" t="s">
        <v>689</v>
      </c>
      <c r="E168" s="10" t="s">
        <v>690</v>
      </c>
      <c r="F168" s="11">
        <v>49904</v>
      </c>
      <c r="G168" s="11">
        <v>40300</v>
      </c>
      <c r="H168" s="11">
        <v>2000</v>
      </c>
      <c r="I168" s="11">
        <v>2200</v>
      </c>
      <c r="J168" s="11">
        <v>0</v>
      </c>
      <c r="K168" s="11">
        <v>0</v>
      </c>
      <c r="L168" s="11">
        <v>2000</v>
      </c>
      <c r="M168" s="11">
        <v>0</v>
      </c>
      <c r="N168" s="11">
        <v>0</v>
      </c>
      <c r="O168" s="11">
        <v>0</v>
      </c>
      <c r="P168" s="11">
        <v>232</v>
      </c>
      <c r="Q168" s="11">
        <v>202</v>
      </c>
      <c r="R168" s="11">
        <v>30</v>
      </c>
      <c r="S168" s="11">
        <v>0</v>
      </c>
      <c r="T168" s="11">
        <v>0</v>
      </c>
      <c r="U168" s="11">
        <v>0</v>
      </c>
      <c r="V168" s="11">
        <v>7.2</v>
      </c>
      <c r="W168" s="12" t="s">
        <v>43</v>
      </c>
      <c r="X168" s="12" t="s">
        <v>43</v>
      </c>
      <c r="Y168" s="12" t="s">
        <v>43</v>
      </c>
      <c r="Z168" s="12" t="s">
        <v>44</v>
      </c>
      <c r="AA168" s="12" t="s">
        <v>44</v>
      </c>
      <c r="AB168" s="12" t="s">
        <v>44</v>
      </c>
      <c r="AC168" s="12" t="s">
        <v>44</v>
      </c>
      <c r="AD168" s="12" t="s">
        <v>44</v>
      </c>
      <c r="AE168" s="12" t="s">
        <v>44</v>
      </c>
      <c r="AF168" s="12" t="s">
        <v>44</v>
      </c>
      <c r="AG168" s="12" t="s">
        <v>691</v>
      </c>
      <c r="AH168" s="12" t="s">
        <v>692</v>
      </c>
      <c r="AI168" s="12" t="s">
        <v>44</v>
      </c>
      <c r="AJ168" s="12" t="s">
        <v>693</v>
      </c>
      <c r="AK168" s="12" t="s">
        <v>694</v>
      </c>
      <c r="AL168" s="13">
        <v>215.10339999999999</v>
      </c>
      <c r="AM168" s="13">
        <v>862.06889999999999</v>
      </c>
      <c r="AN168" s="13">
        <v>91.034400000000005</v>
      </c>
      <c r="AO168" s="21" t="s">
        <v>47</v>
      </c>
      <c r="AP168" s="28" t="s">
        <v>44</v>
      </c>
      <c r="AQ168" s="28"/>
      <c r="AR168" s="28"/>
      <c r="AS168" s="24" t="s">
        <v>292</v>
      </c>
    </row>
    <row r="169" spans="2:45" ht="90" customHeight="1">
      <c r="B169" s="9">
        <v>144</v>
      </c>
      <c r="C169" s="14" t="s">
        <v>1150</v>
      </c>
      <c r="D169" s="10" t="s">
        <v>695</v>
      </c>
      <c r="E169" s="10" t="s">
        <v>696</v>
      </c>
      <c r="F169" s="11">
        <v>1595800</v>
      </c>
      <c r="G169" s="11">
        <v>55000</v>
      </c>
      <c r="H169" s="11">
        <v>40000</v>
      </c>
      <c r="I169" s="11">
        <v>44000</v>
      </c>
      <c r="J169" s="11">
        <v>0</v>
      </c>
      <c r="K169" s="11">
        <v>0</v>
      </c>
      <c r="L169" s="11">
        <v>15000</v>
      </c>
      <c r="M169" s="11">
        <v>0</v>
      </c>
      <c r="N169" s="11">
        <v>25000</v>
      </c>
      <c r="O169" s="11">
        <v>0</v>
      </c>
      <c r="P169" s="11">
        <v>872.4</v>
      </c>
      <c r="Q169" s="11">
        <v>350</v>
      </c>
      <c r="R169" s="11">
        <v>0</v>
      </c>
      <c r="S169" s="11">
        <v>0</v>
      </c>
      <c r="T169" s="11">
        <v>0</v>
      </c>
      <c r="U169" s="11">
        <v>0</v>
      </c>
      <c r="V169" s="11">
        <v>0</v>
      </c>
      <c r="W169" s="12" t="s">
        <v>43</v>
      </c>
      <c r="X169" s="12" t="s">
        <v>43</v>
      </c>
      <c r="Y169" s="12" t="s">
        <v>43</v>
      </c>
      <c r="Z169" s="12" t="s">
        <v>44</v>
      </c>
      <c r="AA169" s="12" t="s">
        <v>44</v>
      </c>
      <c r="AB169" s="12" t="s">
        <v>44</v>
      </c>
      <c r="AC169" s="12" t="s">
        <v>44</v>
      </c>
      <c r="AD169" s="12" t="s">
        <v>73</v>
      </c>
      <c r="AE169" s="12" t="s">
        <v>44</v>
      </c>
      <c r="AF169" s="12" t="s">
        <v>73</v>
      </c>
      <c r="AG169" s="12" t="s">
        <v>289</v>
      </c>
      <c r="AH169" s="12" t="s">
        <v>697</v>
      </c>
      <c r="AI169" s="12" t="s">
        <v>44</v>
      </c>
      <c r="AJ169" s="12" t="s">
        <v>698</v>
      </c>
      <c r="AK169" s="12" t="s">
        <v>699</v>
      </c>
      <c r="AL169" s="13">
        <v>1829.2067</v>
      </c>
      <c r="AM169" s="13">
        <v>2292.5263</v>
      </c>
      <c r="AN169" s="13">
        <v>229.2526</v>
      </c>
      <c r="AO169" s="21" t="s">
        <v>47</v>
      </c>
      <c r="AP169" s="28" t="s">
        <v>0</v>
      </c>
      <c r="AQ169" s="28" t="s">
        <v>44</v>
      </c>
      <c r="AR169" s="28"/>
      <c r="AS169" s="24" t="s">
        <v>161</v>
      </c>
    </row>
    <row r="170" spans="2:45" ht="60.75" customHeight="1">
      <c r="B170" s="9">
        <v>145</v>
      </c>
      <c r="C170" s="10" t="s">
        <v>700</v>
      </c>
      <c r="D170" s="10" t="s">
        <v>701</v>
      </c>
      <c r="E170" s="10" t="s">
        <v>702</v>
      </c>
      <c r="F170" s="11">
        <v>200000</v>
      </c>
      <c r="G170" s="11">
        <v>70000</v>
      </c>
      <c r="H170" s="11">
        <v>90000</v>
      </c>
      <c r="I170" s="11">
        <v>99000.000000000015</v>
      </c>
      <c r="J170" s="11">
        <v>0</v>
      </c>
      <c r="K170" s="11">
        <v>0</v>
      </c>
      <c r="L170" s="11">
        <v>90000</v>
      </c>
      <c r="M170" s="11">
        <v>0</v>
      </c>
      <c r="N170" s="11">
        <v>0</v>
      </c>
      <c r="O170" s="11">
        <v>0</v>
      </c>
      <c r="P170" s="11">
        <v>544</v>
      </c>
      <c r="Q170" s="11">
        <v>544</v>
      </c>
      <c r="R170" s="11">
        <v>0</v>
      </c>
      <c r="S170" s="11">
        <v>0</v>
      </c>
      <c r="T170" s="11">
        <v>0</v>
      </c>
      <c r="U170" s="11">
        <v>0</v>
      </c>
      <c r="V170" s="11">
        <v>0</v>
      </c>
      <c r="W170" s="12" t="s">
        <v>43</v>
      </c>
      <c r="X170" s="12" t="s">
        <v>43</v>
      </c>
      <c r="Y170" s="12" t="s">
        <v>43</v>
      </c>
      <c r="Z170" s="12" t="s">
        <v>44</v>
      </c>
      <c r="AA170" s="12" t="s">
        <v>44</v>
      </c>
      <c r="AB170" s="12" t="s">
        <v>44</v>
      </c>
      <c r="AC170" s="12" t="s">
        <v>44</v>
      </c>
      <c r="AD170" s="12" t="s">
        <v>44</v>
      </c>
      <c r="AE170" s="12" t="s">
        <v>44</v>
      </c>
      <c r="AF170" s="12" t="s">
        <v>44</v>
      </c>
      <c r="AG170" s="12" t="s">
        <v>327</v>
      </c>
      <c r="AH170" s="12" t="s">
        <v>328</v>
      </c>
      <c r="AI170" s="12" t="s">
        <v>44</v>
      </c>
      <c r="AJ170" s="12" t="s">
        <v>703</v>
      </c>
      <c r="AK170" s="12" t="s">
        <v>704</v>
      </c>
      <c r="AL170" s="13">
        <v>367.64699999999999</v>
      </c>
      <c r="AM170" s="13">
        <v>4595.5882000000001</v>
      </c>
      <c r="AN170" s="13">
        <v>45.955800000000004</v>
      </c>
      <c r="AO170" s="21" t="s">
        <v>44</v>
      </c>
      <c r="AP170" s="28" t="s">
        <v>0</v>
      </c>
      <c r="AQ170" s="28"/>
      <c r="AR170" s="28"/>
      <c r="AS170" s="24" t="s">
        <v>92</v>
      </c>
    </row>
    <row r="171" spans="2:45" ht="89.25" customHeight="1">
      <c r="B171" s="9">
        <v>146</v>
      </c>
      <c r="C171" s="10" t="s">
        <v>705</v>
      </c>
      <c r="D171" s="10" t="s">
        <v>706</v>
      </c>
      <c r="E171" s="10" t="s">
        <v>707</v>
      </c>
      <c r="F171" s="11">
        <v>300000</v>
      </c>
      <c r="G171" s="11">
        <v>48300</v>
      </c>
      <c r="H171" s="11">
        <v>23000</v>
      </c>
      <c r="I171" s="11">
        <v>25300.000000000004</v>
      </c>
      <c r="J171" s="11">
        <v>0</v>
      </c>
      <c r="K171" s="11">
        <v>0</v>
      </c>
      <c r="L171" s="11">
        <v>7000</v>
      </c>
      <c r="M171" s="11">
        <v>0</v>
      </c>
      <c r="N171" s="11">
        <v>16000</v>
      </c>
      <c r="O171" s="11">
        <v>0</v>
      </c>
      <c r="P171" s="11">
        <v>642</v>
      </c>
      <c r="Q171" s="11">
        <v>380</v>
      </c>
      <c r="R171" s="11">
        <v>262</v>
      </c>
      <c r="S171" s="11">
        <v>262</v>
      </c>
      <c r="T171" s="11">
        <v>0</v>
      </c>
      <c r="U171" s="11">
        <v>0</v>
      </c>
      <c r="V171" s="11">
        <v>0</v>
      </c>
      <c r="W171" s="12" t="s">
        <v>43</v>
      </c>
      <c r="X171" s="12" t="s">
        <v>43</v>
      </c>
      <c r="Y171" s="12" t="s">
        <v>43</v>
      </c>
      <c r="Z171" s="12" t="s">
        <v>44</v>
      </c>
      <c r="AA171" s="12" t="s">
        <v>44</v>
      </c>
      <c r="AB171" s="12" t="s">
        <v>44</v>
      </c>
      <c r="AC171" s="12" t="s">
        <v>44</v>
      </c>
      <c r="AD171" s="12" t="s">
        <v>44</v>
      </c>
      <c r="AE171" s="12" t="s">
        <v>44</v>
      </c>
      <c r="AF171" s="12" t="s">
        <v>44</v>
      </c>
      <c r="AG171" s="12" t="s">
        <v>85</v>
      </c>
      <c r="AH171" s="12" t="s">
        <v>431</v>
      </c>
      <c r="AI171" s="12" t="s">
        <v>44</v>
      </c>
      <c r="AJ171" s="12" t="s">
        <v>708</v>
      </c>
      <c r="AK171" s="12" t="s">
        <v>709</v>
      </c>
      <c r="AL171" s="13">
        <v>467.28969999999998</v>
      </c>
      <c r="AM171" s="13">
        <v>1246.1059</v>
      </c>
      <c r="AN171" s="13">
        <v>62.305199999999999</v>
      </c>
      <c r="AO171" s="21" t="s">
        <v>44</v>
      </c>
      <c r="AP171" s="28" t="s">
        <v>0</v>
      </c>
      <c r="AQ171" s="28"/>
      <c r="AR171" s="28"/>
      <c r="AS171" s="24" t="s">
        <v>92</v>
      </c>
    </row>
    <row r="172" spans="2:45" ht="102" customHeight="1">
      <c r="B172" s="9">
        <v>147</v>
      </c>
      <c r="C172" s="10" t="s">
        <v>710</v>
      </c>
      <c r="D172" s="10" t="s">
        <v>711</v>
      </c>
      <c r="E172" s="10" t="s">
        <v>712</v>
      </c>
      <c r="F172" s="11">
        <v>230000</v>
      </c>
      <c r="G172" s="11">
        <v>84500</v>
      </c>
      <c r="H172" s="11">
        <v>30000</v>
      </c>
      <c r="I172" s="11">
        <v>33000</v>
      </c>
      <c r="J172" s="11">
        <v>0</v>
      </c>
      <c r="K172" s="11">
        <v>0</v>
      </c>
      <c r="L172" s="11">
        <v>13070</v>
      </c>
      <c r="M172" s="11">
        <v>0</v>
      </c>
      <c r="N172" s="11">
        <v>16930</v>
      </c>
      <c r="O172" s="11">
        <v>0</v>
      </c>
      <c r="P172" s="11">
        <v>400</v>
      </c>
      <c r="Q172" s="11">
        <v>400</v>
      </c>
      <c r="R172" s="11">
        <v>0</v>
      </c>
      <c r="S172" s="11">
        <v>0</v>
      </c>
      <c r="T172" s="11">
        <v>0</v>
      </c>
      <c r="U172" s="11">
        <v>0</v>
      </c>
      <c r="V172" s="11">
        <v>0</v>
      </c>
      <c r="W172" s="12" t="s">
        <v>43</v>
      </c>
      <c r="X172" s="12" t="s">
        <v>43</v>
      </c>
      <c r="Y172" s="12" t="s">
        <v>43</v>
      </c>
      <c r="Z172" s="12" t="s">
        <v>44</v>
      </c>
      <c r="AA172" s="12" t="s">
        <v>44</v>
      </c>
      <c r="AB172" s="12" t="s">
        <v>44</v>
      </c>
      <c r="AC172" s="12" t="s">
        <v>44</v>
      </c>
      <c r="AD172" s="12" t="s">
        <v>44</v>
      </c>
      <c r="AE172" s="12" t="s">
        <v>44</v>
      </c>
      <c r="AF172" s="12" t="s">
        <v>44</v>
      </c>
      <c r="AG172" s="12" t="s">
        <v>357</v>
      </c>
      <c r="AH172" s="12" t="s">
        <v>152</v>
      </c>
      <c r="AI172" s="12" t="s">
        <v>44</v>
      </c>
      <c r="AJ172" s="12" t="s">
        <v>713</v>
      </c>
      <c r="AK172" s="12" t="s">
        <v>714</v>
      </c>
      <c r="AL172" s="13">
        <v>575</v>
      </c>
      <c r="AM172" s="13">
        <v>1650</v>
      </c>
      <c r="AN172" s="13">
        <v>37.5</v>
      </c>
      <c r="AO172" s="21" t="s">
        <v>44</v>
      </c>
      <c r="AP172" s="28" t="s">
        <v>0</v>
      </c>
      <c r="AQ172" s="28"/>
      <c r="AR172" s="28"/>
      <c r="AS172" s="24" t="s">
        <v>92</v>
      </c>
    </row>
    <row r="173" spans="2:45" ht="72" customHeight="1">
      <c r="B173" s="9">
        <v>148</v>
      </c>
      <c r="C173" s="14" t="s">
        <v>1151</v>
      </c>
      <c r="D173" s="10" t="s">
        <v>715</v>
      </c>
      <c r="E173" s="10" t="s">
        <v>716</v>
      </c>
      <c r="F173" s="11">
        <v>64200</v>
      </c>
      <c r="G173" s="11">
        <v>52000</v>
      </c>
      <c r="H173" s="11">
        <v>10000</v>
      </c>
      <c r="I173" s="11">
        <v>11000</v>
      </c>
      <c r="J173" s="11">
        <v>0</v>
      </c>
      <c r="K173" s="11">
        <v>0</v>
      </c>
      <c r="L173" s="11">
        <v>10000</v>
      </c>
      <c r="M173" s="11">
        <v>0</v>
      </c>
      <c r="N173" s="11">
        <v>0</v>
      </c>
      <c r="O173" s="11">
        <v>0</v>
      </c>
      <c r="P173" s="11">
        <v>260</v>
      </c>
      <c r="Q173" s="11">
        <v>260</v>
      </c>
      <c r="R173" s="11">
        <v>0</v>
      </c>
      <c r="S173" s="11">
        <v>0</v>
      </c>
      <c r="T173" s="11">
        <v>0</v>
      </c>
      <c r="U173" s="11">
        <v>0</v>
      </c>
      <c r="V173" s="11">
        <v>0</v>
      </c>
      <c r="W173" s="12" t="s">
        <v>43</v>
      </c>
      <c r="X173" s="12" t="s">
        <v>43</v>
      </c>
      <c r="Y173" s="12" t="s">
        <v>43</v>
      </c>
      <c r="Z173" s="12" t="s">
        <v>44</v>
      </c>
      <c r="AA173" s="12" t="s">
        <v>44</v>
      </c>
      <c r="AB173" s="12" t="s">
        <v>44</v>
      </c>
      <c r="AC173" s="12" t="s">
        <v>44</v>
      </c>
      <c r="AD173" s="12" t="s">
        <v>44</v>
      </c>
      <c r="AE173" s="12" t="s">
        <v>44</v>
      </c>
      <c r="AF173" s="12" t="s">
        <v>44</v>
      </c>
      <c r="AG173" s="12" t="s">
        <v>60</v>
      </c>
      <c r="AH173" s="12" t="s">
        <v>61</v>
      </c>
      <c r="AI173" s="12" t="s">
        <v>44</v>
      </c>
      <c r="AJ173" s="12" t="s">
        <v>717</v>
      </c>
      <c r="AK173" s="12" t="s">
        <v>718</v>
      </c>
      <c r="AL173" s="13">
        <v>246.923</v>
      </c>
      <c r="AM173" s="13">
        <v>692.30759999999998</v>
      </c>
      <c r="AN173" s="13">
        <v>115.38460000000001</v>
      </c>
      <c r="AO173" s="21" t="s">
        <v>47</v>
      </c>
      <c r="AP173" s="28" t="s">
        <v>0</v>
      </c>
      <c r="AQ173" s="28"/>
      <c r="AR173" s="28"/>
      <c r="AS173" s="24" t="s">
        <v>611</v>
      </c>
    </row>
    <row r="174" spans="2:45" ht="86.25" customHeight="1">
      <c r="B174" s="9">
        <v>149</v>
      </c>
      <c r="C174" s="14" t="s">
        <v>1212</v>
      </c>
      <c r="D174" s="10" t="s">
        <v>719</v>
      </c>
      <c r="E174" s="10" t="s">
        <v>720</v>
      </c>
      <c r="F174" s="11">
        <v>180000</v>
      </c>
      <c r="G174" s="11">
        <v>80680</v>
      </c>
      <c r="H174" s="11">
        <v>15000</v>
      </c>
      <c r="I174" s="11">
        <v>16500</v>
      </c>
      <c r="J174" s="11">
        <v>0</v>
      </c>
      <c r="K174" s="11">
        <v>0</v>
      </c>
      <c r="L174" s="11">
        <v>15000</v>
      </c>
      <c r="M174" s="11">
        <v>0</v>
      </c>
      <c r="N174" s="11">
        <v>0</v>
      </c>
      <c r="O174" s="11">
        <v>0</v>
      </c>
      <c r="P174" s="11">
        <v>300</v>
      </c>
      <c r="Q174" s="11">
        <v>300</v>
      </c>
      <c r="R174" s="11">
        <v>0</v>
      </c>
      <c r="S174" s="11">
        <v>0</v>
      </c>
      <c r="T174" s="11">
        <v>0</v>
      </c>
      <c r="U174" s="11">
        <v>0</v>
      </c>
      <c r="V174" s="11">
        <v>0</v>
      </c>
      <c r="W174" s="12" t="s">
        <v>43</v>
      </c>
      <c r="X174" s="12" t="s">
        <v>43</v>
      </c>
      <c r="Y174" s="12" t="s">
        <v>43</v>
      </c>
      <c r="Z174" s="12" t="s">
        <v>44</v>
      </c>
      <c r="AA174" s="12" t="s">
        <v>44</v>
      </c>
      <c r="AB174" s="12" t="s">
        <v>44</v>
      </c>
      <c r="AC174" s="12" t="s">
        <v>44</v>
      </c>
      <c r="AD174" s="12" t="s">
        <v>44</v>
      </c>
      <c r="AE174" s="12" t="s">
        <v>73</v>
      </c>
      <c r="AF174" s="12" t="s">
        <v>44</v>
      </c>
      <c r="AG174" s="12" t="s">
        <v>721</v>
      </c>
      <c r="AH174" s="12" t="s">
        <v>152</v>
      </c>
      <c r="AI174" s="12" t="s">
        <v>44</v>
      </c>
      <c r="AJ174" s="12" t="s">
        <v>615</v>
      </c>
      <c r="AK174" s="12" t="s">
        <v>722</v>
      </c>
      <c r="AL174" s="13">
        <v>600</v>
      </c>
      <c r="AM174" s="13">
        <v>3333.3332999999998</v>
      </c>
      <c r="AN174" s="13">
        <v>266.66660000000002</v>
      </c>
      <c r="AO174" s="21" t="s">
        <v>47</v>
      </c>
      <c r="AP174" s="28" t="s">
        <v>0</v>
      </c>
      <c r="AQ174" s="28"/>
      <c r="AR174" s="28" t="s">
        <v>44</v>
      </c>
      <c r="AS174" s="24" t="s">
        <v>611</v>
      </c>
    </row>
    <row r="175" spans="2:45" ht="61.5" customHeight="1">
      <c r="B175" s="9">
        <v>150</v>
      </c>
      <c r="C175" s="14" t="s">
        <v>1152</v>
      </c>
      <c r="D175" s="10" t="s">
        <v>723</v>
      </c>
      <c r="E175" s="10" t="s">
        <v>724</v>
      </c>
      <c r="F175" s="11">
        <v>50000</v>
      </c>
      <c r="G175" s="11">
        <v>35000</v>
      </c>
      <c r="H175" s="11">
        <v>8000</v>
      </c>
      <c r="I175" s="11">
        <v>8800</v>
      </c>
      <c r="J175" s="11">
        <v>0</v>
      </c>
      <c r="K175" s="11">
        <v>0</v>
      </c>
      <c r="L175" s="11">
        <v>8000</v>
      </c>
      <c r="M175" s="11">
        <v>0</v>
      </c>
      <c r="N175" s="11">
        <v>0</v>
      </c>
      <c r="O175" s="11">
        <v>0</v>
      </c>
      <c r="P175" s="11">
        <v>78.7</v>
      </c>
      <c r="Q175" s="11">
        <v>78.7</v>
      </c>
      <c r="R175" s="11">
        <v>0</v>
      </c>
      <c r="S175" s="11">
        <v>0</v>
      </c>
      <c r="T175" s="11">
        <v>0</v>
      </c>
      <c r="U175" s="11">
        <v>0</v>
      </c>
      <c r="V175" s="11">
        <v>0</v>
      </c>
      <c r="W175" s="12" t="s">
        <v>43</v>
      </c>
      <c r="X175" s="12" t="s">
        <v>43</v>
      </c>
      <c r="Y175" s="12" t="s">
        <v>43</v>
      </c>
      <c r="Z175" s="12" t="s">
        <v>44</v>
      </c>
      <c r="AA175" s="12" t="s">
        <v>44</v>
      </c>
      <c r="AB175" s="12" t="s">
        <v>44</v>
      </c>
      <c r="AC175" s="12" t="s">
        <v>44</v>
      </c>
      <c r="AD175" s="12" t="s">
        <v>44</v>
      </c>
      <c r="AE175" s="12" t="s">
        <v>44</v>
      </c>
      <c r="AF175" s="12" t="s">
        <v>44</v>
      </c>
      <c r="AG175" s="12" t="s">
        <v>107</v>
      </c>
      <c r="AH175" s="12" t="s">
        <v>70</v>
      </c>
      <c r="AI175" s="12" t="s">
        <v>44</v>
      </c>
      <c r="AJ175" s="12" t="s">
        <v>679</v>
      </c>
      <c r="AK175" s="12" t="s">
        <v>725</v>
      </c>
      <c r="AL175" s="13">
        <v>635.32399999999996</v>
      </c>
      <c r="AM175" s="13">
        <v>2541.2959999999998</v>
      </c>
      <c r="AN175" s="13">
        <v>254.12960000000001</v>
      </c>
      <c r="AO175" s="21" t="s">
        <v>47</v>
      </c>
      <c r="AP175" s="28" t="s">
        <v>0</v>
      </c>
      <c r="AQ175" s="28"/>
      <c r="AR175" s="28" t="s">
        <v>44</v>
      </c>
      <c r="AS175" s="24" t="s">
        <v>611</v>
      </c>
    </row>
    <row r="176" spans="2:45" ht="55.5" customHeight="1">
      <c r="B176" s="9">
        <v>151</v>
      </c>
      <c r="C176" s="10" t="s">
        <v>1153</v>
      </c>
      <c r="D176" s="10" t="s">
        <v>726</v>
      </c>
      <c r="E176" s="10" t="s">
        <v>727</v>
      </c>
      <c r="F176" s="11">
        <v>500000</v>
      </c>
      <c r="G176" s="11">
        <v>320000</v>
      </c>
      <c r="H176" s="11">
        <v>48000</v>
      </c>
      <c r="I176" s="11">
        <v>52800.000000000007</v>
      </c>
      <c r="J176" s="11">
        <v>0</v>
      </c>
      <c r="K176" s="11">
        <v>0</v>
      </c>
      <c r="L176" s="11">
        <v>48000</v>
      </c>
      <c r="M176" s="11">
        <v>0</v>
      </c>
      <c r="N176" s="11">
        <v>0</v>
      </c>
      <c r="O176" s="11">
        <v>0</v>
      </c>
      <c r="P176" s="11">
        <v>419</v>
      </c>
      <c r="Q176" s="11">
        <v>419</v>
      </c>
      <c r="R176" s="11">
        <v>0</v>
      </c>
      <c r="S176" s="11">
        <v>0</v>
      </c>
      <c r="T176" s="11">
        <v>0</v>
      </c>
      <c r="U176" s="11">
        <v>0</v>
      </c>
      <c r="V176" s="11">
        <v>0</v>
      </c>
      <c r="W176" s="12" t="s">
        <v>43</v>
      </c>
      <c r="X176" s="12" t="s">
        <v>43</v>
      </c>
      <c r="Y176" s="12" t="s">
        <v>43</v>
      </c>
      <c r="Z176" s="12" t="s">
        <v>44</v>
      </c>
      <c r="AA176" s="12" t="s">
        <v>44</v>
      </c>
      <c r="AB176" s="12" t="s">
        <v>44</v>
      </c>
      <c r="AC176" s="12" t="s">
        <v>44</v>
      </c>
      <c r="AD176" s="12" t="s">
        <v>44</v>
      </c>
      <c r="AE176" s="12" t="s">
        <v>44</v>
      </c>
      <c r="AF176" s="12" t="s">
        <v>44</v>
      </c>
      <c r="AG176" s="12" t="s">
        <v>728</v>
      </c>
      <c r="AH176" s="12" t="s">
        <v>80</v>
      </c>
      <c r="AI176" s="12" t="s">
        <v>44</v>
      </c>
      <c r="AJ176" s="12" t="s">
        <v>729</v>
      </c>
      <c r="AK176" s="12" t="s">
        <v>730</v>
      </c>
      <c r="AL176" s="13">
        <v>1193.3173999999999</v>
      </c>
      <c r="AM176" s="13">
        <v>4773.2695999999996</v>
      </c>
      <c r="AN176" s="13">
        <v>381.86149999999998</v>
      </c>
      <c r="AO176" s="21" t="s">
        <v>44</v>
      </c>
      <c r="AP176" s="28" t="s">
        <v>0</v>
      </c>
      <c r="AQ176" s="28"/>
      <c r="AR176" s="28" t="s">
        <v>44</v>
      </c>
      <c r="AS176" s="24" t="s">
        <v>611</v>
      </c>
    </row>
    <row r="177" spans="2:45" ht="99" customHeight="1">
      <c r="B177" s="9">
        <v>152</v>
      </c>
      <c r="C177" s="14" t="s">
        <v>1154</v>
      </c>
      <c r="D177" s="10" t="s">
        <v>731</v>
      </c>
      <c r="E177" s="10" t="s">
        <v>732</v>
      </c>
      <c r="F177" s="11">
        <v>80000</v>
      </c>
      <c r="G177" s="11">
        <v>17515.900000000001</v>
      </c>
      <c r="H177" s="11">
        <v>37700</v>
      </c>
      <c r="I177" s="11">
        <v>41470</v>
      </c>
      <c r="J177" s="11">
        <v>0</v>
      </c>
      <c r="K177" s="11">
        <v>0</v>
      </c>
      <c r="L177" s="11">
        <v>10000</v>
      </c>
      <c r="M177" s="11">
        <v>0</v>
      </c>
      <c r="N177" s="11">
        <v>0</v>
      </c>
      <c r="O177" s="11">
        <v>27700</v>
      </c>
      <c r="P177" s="11">
        <v>143.4</v>
      </c>
      <c r="Q177" s="11">
        <v>143.4</v>
      </c>
      <c r="R177" s="11">
        <v>0</v>
      </c>
      <c r="S177" s="11">
        <v>0</v>
      </c>
      <c r="T177" s="11">
        <v>0</v>
      </c>
      <c r="U177" s="11">
        <v>0</v>
      </c>
      <c r="V177" s="11">
        <v>0</v>
      </c>
      <c r="W177" s="12" t="s">
        <v>43</v>
      </c>
      <c r="X177" s="12" t="s">
        <v>43</v>
      </c>
      <c r="Y177" s="12" t="s">
        <v>43</v>
      </c>
      <c r="Z177" s="12" t="s">
        <v>44</v>
      </c>
      <c r="AA177" s="12" t="s">
        <v>44</v>
      </c>
      <c r="AB177" s="12" t="s">
        <v>44</v>
      </c>
      <c r="AC177" s="12" t="s">
        <v>44</v>
      </c>
      <c r="AD177" s="12" t="s">
        <v>44</v>
      </c>
      <c r="AE177" s="12" t="s">
        <v>73</v>
      </c>
      <c r="AF177" s="12" t="s">
        <v>44</v>
      </c>
      <c r="AG177" s="12" t="s">
        <v>77</v>
      </c>
      <c r="AH177" s="12" t="s">
        <v>296</v>
      </c>
      <c r="AI177" s="12" t="s">
        <v>44</v>
      </c>
      <c r="AJ177" s="12" t="s">
        <v>733</v>
      </c>
      <c r="AK177" s="12" t="s">
        <v>734</v>
      </c>
      <c r="AL177" s="13">
        <v>557.88</v>
      </c>
      <c r="AM177" s="13">
        <v>199.8605</v>
      </c>
      <c r="AN177" s="13">
        <v>39.972099999999998</v>
      </c>
      <c r="AO177" s="21" t="s">
        <v>47</v>
      </c>
      <c r="AP177" s="28" t="s">
        <v>0</v>
      </c>
      <c r="AQ177" s="28"/>
      <c r="AR177" s="28" t="s">
        <v>44</v>
      </c>
      <c r="AS177" s="24" t="s">
        <v>226</v>
      </c>
    </row>
    <row r="178" spans="2:45" ht="96.75" customHeight="1">
      <c r="B178" s="9">
        <v>153</v>
      </c>
      <c r="C178" s="14" t="s">
        <v>1155</v>
      </c>
      <c r="D178" s="10" t="s">
        <v>735</v>
      </c>
      <c r="E178" s="10" t="s">
        <v>736</v>
      </c>
      <c r="F178" s="11">
        <v>150000</v>
      </c>
      <c r="G178" s="11">
        <v>33396</v>
      </c>
      <c r="H178" s="11">
        <v>32000</v>
      </c>
      <c r="I178" s="11">
        <v>35200</v>
      </c>
      <c r="J178" s="11">
        <v>0</v>
      </c>
      <c r="K178" s="11">
        <v>0</v>
      </c>
      <c r="L178" s="11">
        <v>9600</v>
      </c>
      <c r="M178" s="11">
        <v>0</v>
      </c>
      <c r="N178" s="11">
        <v>22400</v>
      </c>
      <c r="O178" s="11">
        <v>0</v>
      </c>
      <c r="P178" s="11">
        <v>211</v>
      </c>
      <c r="Q178" s="11">
        <v>211</v>
      </c>
      <c r="R178" s="11">
        <v>0</v>
      </c>
      <c r="S178" s="11">
        <v>0</v>
      </c>
      <c r="T178" s="11">
        <v>0</v>
      </c>
      <c r="U178" s="11">
        <v>0</v>
      </c>
      <c r="V178" s="11">
        <v>0</v>
      </c>
      <c r="W178" s="12" t="s">
        <v>43</v>
      </c>
      <c r="X178" s="12" t="s">
        <v>43</v>
      </c>
      <c r="Y178" s="12" t="s">
        <v>43</v>
      </c>
      <c r="Z178" s="12" t="s">
        <v>44</v>
      </c>
      <c r="AA178" s="12" t="s">
        <v>44</v>
      </c>
      <c r="AB178" s="12" t="s">
        <v>44</v>
      </c>
      <c r="AC178" s="12" t="s">
        <v>44</v>
      </c>
      <c r="AD178" s="12" t="s">
        <v>44</v>
      </c>
      <c r="AE178" s="12" t="s">
        <v>73</v>
      </c>
      <c r="AF178" s="12" t="s">
        <v>44</v>
      </c>
      <c r="AG178" s="12" t="s">
        <v>45</v>
      </c>
      <c r="AH178" s="12" t="s">
        <v>152</v>
      </c>
      <c r="AI178" s="12" t="s">
        <v>44</v>
      </c>
      <c r="AJ178" s="12" t="s">
        <v>314</v>
      </c>
      <c r="AK178" s="12" t="s">
        <v>737</v>
      </c>
      <c r="AL178" s="13">
        <v>710.90039999999999</v>
      </c>
      <c r="AM178" s="13">
        <v>1000</v>
      </c>
      <c r="AN178" s="13">
        <v>55</v>
      </c>
      <c r="AO178" s="21" t="s">
        <v>47</v>
      </c>
      <c r="AP178" s="28" t="s">
        <v>0</v>
      </c>
      <c r="AQ178" s="28"/>
      <c r="AR178" s="28" t="s">
        <v>44</v>
      </c>
      <c r="AS178" s="24" t="s">
        <v>226</v>
      </c>
    </row>
    <row r="179" spans="2:45" ht="66.75" customHeight="1">
      <c r="B179" s="9">
        <v>154</v>
      </c>
      <c r="C179" s="14" t="s">
        <v>1156</v>
      </c>
      <c r="D179" s="10" t="s">
        <v>738</v>
      </c>
      <c r="E179" s="10" t="s">
        <v>739</v>
      </c>
      <c r="F179" s="11">
        <v>78534</v>
      </c>
      <c r="G179" s="11">
        <v>38064.199999999997</v>
      </c>
      <c r="H179" s="11">
        <v>20000</v>
      </c>
      <c r="I179" s="11">
        <v>22000</v>
      </c>
      <c r="J179" s="11">
        <v>0</v>
      </c>
      <c r="K179" s="11">
        <v>0</v>
      </c>
      <c r="L179" s="11">
        <v>0</v>
      </c>
      <c r="M179" s="11">
        <v>0</v>
      </c>
      <c r="N179" s="11">
        <v>20000</v>
      </c>
      <c r="O179" s="11">
        <v>0</v>
      </c>
      <c r="P179" s="11">
        <v>228</v>
      </c>
      <c r="Q179" s="11">
        <v>228</v>
      </c>
      <c r="R179" s="11">
        <v>0</v>
      </c>
      <c r="S179" s="11">
        <v>0</v>
      </c>
      <c r="T179" s="11">
        <v>0</v>
      </c>
      <c r="U179" s="11">
        <v>0</v>
      </c>
      <c r="V179" s="11">
        <v>0</v>
      </c>
      <c r="W179" s="12" t="s">
        <v>43</v>
      </c>
      <c r="X179" s="12" t="s">
        <v>43</v>
      </c>
      <c r="Y179" s="12" t="s">
        <v>43</v>
      </c>
      <c r="Z179" s="12" t="s">
        <v>44</v>
      </c>
      <c r="AA179" s="12" t="s">
        <v>44</v>
      </c>
      <c r="AB179" s="12" t="s">
        <v>44</v>
      </c>
      <c r="AC179" s="12" t="s">
        <v>44</v>
      </c>
      <c r="AD179" s="12" t="s">
        <v>44</v>
      </c>
      <c r="AE179" s="12" t="s">
        <v>44</v>
      </c>
      <c r="AF179" s="12" t="s">
        <v>44</v>
      </c>
      <c r="AG179" s="12" t="s">
        <v>77</v>
      </c>
      <c r="AH179" s="12" t="s">
        <v>61</v>
      </c>
      <c r="AI179" s="12" t="s">
        <v>44</v>
      </c>
      <c r="AJ179" s="12" t="s">
        <v>740</v>
      </c>
      <c r="AK179" s="12" t="s">
        <v>741</v>
      </c>
      <c r="AL179" s="13">
        <v>344.44729999999998</v>
      </c>
      <c r="AM179" s="13">
        <v>1096</v>
      </c>
      <c r="AN179" s="13">
        <v>109.6</v>
      </c>
      <c r="AO179" s="21" t="s">
        <v>47</v>
      </c>
      <c r="AP179" s="28" t="s">
        <v>0</v>
      </c>
      <c r="AQ179" s="28"/>
      <c r="AR179" s="28" t="s">
        <v>44</v>
      </c>
      <c r="AS179" s="24" t="s">
        <v>226</v>
      </c>
    </row>
    <row r="180" spans="2:45" ht="68.25" customHeight="1">
      <c r="B180" s="9">
        <v>155</v>
      </c>
      <c r="C180" s="14" t="s">
        <v>1157</v>
      </c>
      <c r="D180" s="10" t="s">
        <v>742</v>
      </c>
      <c r="E180" s="10" t="s">
        <v>743</v>
      </c>
      <c r="F180" s="11">
        <v>245900</v>
      </c>
      <c r="G180" s="11">
        <v>67869</v>
      </c>
      <c r="H180" s="11">
        <v>8000</v>
      </c>
      <c r="I180" s="11">
        <v>8800</v>
      </c>
      <c r="J180" s="11">
        <v>0</v>
      </c>
      <c r="K180" s="11">
        <v>0</v>
      </c>
      <c r="L180" s="11">
        <v>0</v>
      </c>
      <c r="M180" s="11">
        <v>3000</v>
      </c>
      <c r="N180" s="11">
        <v>5000</v>
      </c>
      <c r="O180" s="11">
        <v>0</v>
      </c>
      <c r="P180" s="11">
        <v>384</v>
      </c>
      <c r="Q180" s="11">
        <v>384</v>
      </c>
      <c r="R180" s="11">
        <v>0</v>
      </c>
      <c r="S180" s="11">
        <v>0</v>
      </c>
      <c r="T180" s="11">
        <v>0</v>
      </c>
      <c r="U180" s="11">
        <v>0</v>
      </c>
      <c r="V180" s="11">
        <v>0</v>
      </c>
      <c r="W180" s="12" t="s">
        <v>43</v>
      </c>
      <c r="X180" s="12" t="s">
        <v>43</v>
      </c>
      <c r="Y180" s="12" t="s">
        <v>43</v>
      </c>
      <c r="Z180" s="12" t="s">
        <v>44</v>
      </c>
      <c r="AA180" s="12" t="s">
        <v>44</v>
      </c>
      <c r="AB180" s="12" t="s">
        <v>44</v>
      </c>
      <c r="AC180" s="12" t="s">
        <v>44</v>
      </c>
      <c r="AD180" s="12" t="s">
        <v>44</v>
      </c>
      <c r="AE180" s="12" t="s">
        <v>44</v>
      </c>
      <c r="AF180" s="12" t="s">
        <v>44</v>
      </c>
      <c r="AG180" s="12" t="s">
        <v>627</v>
      </c>
      <c r="AH180" s="12" t="s">
        <v>152</v>
      </c>
      <c r="AI180" s="12" t="s">
        <v>44</v>
      </c>
      <c r="AJ180" s="12" t="s">
        <v>744</v>
      </c>
      <c r="AK180" s="12" t="s">
        <v>240</v>
      </c>
      <c r="AL180" s="13">
        <v>640.36450000000002</v>
      </c>
      <c r="AM180" s="13">
        <v>3020.8332999999998</v>
      </c>
      <c r="AN180" s="13">
        <v>78.125</v>
      </c>
      <c r="AO180" s="21" t="s">
        <v>47</v>
      </c>
      <c r="AP180" s="28" t="s">
        <v>0</v>
      </c>
      <c r="AQ180" s="28"/>
      <c r="AR180" s="28"/>
      <c r="AS180" s="24" t="s">
        <v>100</v>
      </c>
    </row>
    <row r="181" spans="2:45" ht="45" customHeight="1">
      <c r="B181" s="9">
        <v>156</v>
      </c>
      <c r="C181" s="14" t="s">
        <v>1158</v>
      </c>
      <c r="D181" s="10" t="s">
        <v>745</v>
      </c>
      <c r="E181" s="10" t="s">
        <v>746</v>
      </c>
      <c r="F181" s="11">
        <v>86000</v>
      </c>
      <c r="G181" s="11">
        <v>26987</v>
      </c>
      <c r="H181" s="11">
        <v>10000</v>
      </c>
      <c r="I181" s="11">
        <v>11000</v>
      </c>
      <c r="J181" s="11">
        <v>0</v>
      </c>
      <c r="K181" s="11">
        <v>0</v>
      </c>
      <c r="L181" s="11">
        <v>0</v>
      </c>
      <c r="M181" s="11">
        <v>10000</v>
      </c>
      <c r="N181" s="11">
        <v>0</v>
      </c>
      <c r="O181" s="11">
        <v>0</v>
      </c>
      <c r="P181" s="11">
        <v>166</v>
      </c>
      <c r="Q181" s="11">
        <v>166</v>
      </c>
      <c r="R181" s="11">
        <v>0</v>
      </c>
      <c r="S181" s="11">
        <v>0</v>
      </c>
      <c r="T181" s="11">
        <v>0</v>
      </c>
      <c r="U181" s="11">
        <v>0</v>
      </c>
      <c r="V181" s="11">
        <v>0</v>
      </c>
      <c r="W181" s="12" t="s">
        <v>43</v>
      </c>
      <c r="X181" s="12" t="s">
        <v>43</v>
      </c>
      <c r="Y181" s="12" t="s">
        <v>43</v>
      </c>
      <c r="Z181" s="12" t="s">
        <v>44</v>
      </c>
      <c r="AA181" s="12" t="s">
        <v>44</v>
      </c>
      <c r="AB181" s="12" t="s">
        <v>44</v>
      </c>
      <c r="AC181" s="12" t="s">
        <v>44</v>
      </c>
      <c r="AD181" s="12" t="s">
        <v>44</v>
      </c>
      <c r="AE181" s="12" t="s">
        <v>44</v>
      </c>
      <c r="AF181" s="12" t="s">
        <v>44</v>
      </c>
      <c r="AG181" s="12" t="s">
        <v>45</v>
      </c>
      <c r="AH181" s="12" t="s">
        <v>133</v>
      </c>
      <c r="AI181" s="12" t="s">
        <v>44</v>
      </c>
      <c r="AJ181" s="12" t="s">
        <v>400</v>
      </c>
      <c r="AK181" s="12" t="s">
        <v>747</v>
      </c>
      <c r="AL181" s="13">
        <v>518.07219999999995</v>
      </c>
      <c r="AM181" s="13">
        <v>602.40959999999995</v>
      </c>
      <c r="AN181" s="13">
        <v>30.1204</v>
      </c>
      <c r="AO181" s="21" t="s">
        <v>47</v>
      </c>
      <c r="AP181" s="28" t="s">
        <v>0</v>
      </c>
      <c r="AQ181" s="28"/>
      <c r="AR181" s="28"/>
      <c r="AS181" s="24" t="s">
        <v>100</v>
      </c>
    </row>
    <row r="182" spans="2:45" ht="108.75" customHeight="1">
      <c r="B182" s="9">
        <v>157</v>
      </c>
      <c r="C182" s="14" t="s">
        <v>1159</v>
      </c>
      <c r="D182" s="10" t="s">
        <v>748</v>
      </c>
      <c r="E182" s="10" t="s">
        <v>749</v>
      </c>
      <c r="F182" s="11">
        <v>63000</v>
      </c>
      <c r="G182" s="11">
        <v>34236</v>
      </c>
      <c r="H182" s="11">
        <v>3500</v>
      </c>
      <c r="I182" s="11">
        <v>3850.0000000000005</v>
      </c>
      <c r="J182" s="11">
        <v>0</v>
      </c>
      <c r="K182" s="11">
        <v>0</v>
      </c>
      <c r="L182" s="11">
        <v>3500</v>
      </c>
      <c r="M182" s="11">
        <v>0</v>
      </c>
      <c r="N182" s="11">
        <v>0</v>
      </c>
      <c r="O182" s="11">
        <v>0</v>
      </c>
      <c r="P182" s="11">
        <v>95</v>
      </c>
      <c r="Q182" s="11">
        <v>95</v>
      </c>
      <c r="R182" s="11">
        <v>0</v>
      </c>
      <c r="S182" s="11">
        <v>0</v>
      </c>
      <c r="T182" s="11">
        <v>0</v>
      </c>
      <c r="U182" s="11">
        <v>0</v>
      </c>
      <c r="V182" s="11">
        <v>0</v>
      </c>
      <c r="W182" s="12" t="s">
        <v>43</v>
      </c>
      <c r="X182" s="12" t="s">
        <v>43</v>
      </c>
      <c r="Y182" s="12" t="s">
        <v>43</v>
      </c>
      <c r="Z182" s="12" t="s">
        <v>44</v>
      </c>
      <c r="AA182" s="12" t="s">
        <v>44</v>
      </c>
      <c r="AB182" s="12" t="s">
        <v>44</v>
      </c>
      <c r="AC182" s="12" t="s">
        <v>44</v>
      </c>
      <c r="AD182" s="12" t="s">
        <v>44</v>
      </c>
      <c r="AE182" s="12" t="s">
        <v>44</v>
      </c>
      <c r="AF182" s="12" t="s">
        <v>44</v>
      </c>
      <c r="AG182" s="12" t="s">
        <v>85</v>
      </c>
      <c r="AH182" s="12" t="s">
        <v>61</v>
      </c>
      <c r="AI182" s="12" t="s">
        <v>44</v>
      </c>
      <c r="AJ182" s="12" t="s">
        <v>47</v>
      </c>
      <c r="AK182" s="12" t="s">
        <v>469</v>
      </c>
      <c r="AL182" s="13">
        <v>663.15779999999995</v>
      </c>
      <c r="AM182" s="12" t="s">
        <v>0</v>
      </c>
      <c r="AN182" s="13">
        <v>52.631500000000003</v>
      </c>
      <c r="AO182" s="21" t="s">
        <v>47</v>
      </c>
      <c r="AP182" s="28" t="s">
        <v>0</v>
      </c>
      <c r="AQ182" s="28"/>
      <c r="AR182" s="28"/>
      <c r="AS182" s="24" t="s">
        <v>335</v>
      </c>
    </row>
    <row r="183" spans="2:45" ht="105" customHeight="1">
      <c r="B183" s="9">
        <v>158</v>
      </c>
      <c r="C183" s="14" t="s">
        <v>1160</v>
      </c>
      <c r="D183" s="10" t="s">
        <v>750</v>
      </c>
      <c r="E183" s="10" t="s">
        <v>751</v>
      </c>
      <c r="F183" s="11">
        <v>63000</v>
      </c>
      <c r="G183" s="11">
        <v>45395</v>
      </c>
      <c r="H183" s="11">
        <v>5000</v>
      </c>
      <c r="I183" s="11">
        <v>5500</v>
      </c>
      <c r="J183" s="11">
        <v>0</v>
      </c>
      <c r="K183" s="11">
        <v>0</v>
      </c>
      <c r="L183" s="11">
        <v>5000</v>
      </c>
      <c r="M183" s="11">
        <v>0</v>
      </c>
      <c r="N183" s="11">
        <v>0</v>
      </c>
      <c r="O183" s="11">
        <v>0</v>
      </c>
      <c r="P183" s="11">
        <v>286.5</v>
      </c>
      <c r="Q183" s="11">
        <v>286.5</v>
      </c>
      <c r="R183" s="11">
        <v>0</v>
      </c>
      <c r="S183" s="11">
        <v>0</v>
      </c>
      <c r="T183" s="11">
        <v>0</v>
      </c>
      <c r="U183" s="11">
        <v>0</v>
      </c>
      <c r="V183" s="11">
        <v>0</v>
      </c>
      <c r="W183" s="12" t="s">
        <v>43</v>
      </c>
      <c r="X183" s="12" t="s">
        <v>43</v>
      </c>
      <c r="Y183" s="12" t="s">
        <v>43</v>
      </c>
      <c r="Z183" s="12" t="s">
        <v>44</v>
      </c>
      <c r="AA183" s="12" t="s">
        <v>44</v>
      </c>
      <c r="AB183" s="12" t="s">
        <v>44</v>
      </c>
      <c r="AC183" s="12" t="s">
        <v>44</v>
      </c>
      <c r="AD183" s="12" t="s">
        <v>44</v>
      </c>
      <c r="AE183" s="12" t="s">
        <v>44</v>
      </c>
      <c r="AF183" s="12" t="s">
        <v>44</v>
      </c>
      <c r="AG183" s="12" t="s">
        <v>614</v>
      </c>
      <c r="AH183" s="12" t="s">
        <v>70</v>
      </c>
      <c r="AI183" s="12" t="s">
        <v>44</v>
      </c>
      <c r="AJ183" s="12" t="s">
        <v>468</v>
      </c>
      <c r="AK183" s="12" t="s">
        <v>340</v>
      </c>
      <c r="AL183" s="13">
        <v>219.89519999999999</v>
      </c>
      <c r="AM183" s="13">
        <v>209.42400000000001</v>
      </c>
      <c r="AN183" s="13">
        <v>20.942399999999999</v>
      </c>
      <c r="AO183" s="21" t="s">
        <v>47</v>
      </c>
      <c r="AP183" s="28" t="s">
        <v>0</v>
      </c>
      <c r="AQ183" s="28"/>
      <c r="AR183" s="28"/>
      <c r="AS183" s="24" t="s">
        <v>335</v>
      </c>
    </row>
    <row r="184" spans="2:45" ht="90.75" customHeight="1">
      <c r="B184" s="9">
        <v>159</v>
      </c>
      <c r="C184" s="14" t="s">
        <v>1161</v>
      </c>
      <c r="D184" s="10" t="s">
        <v>752</v>
      </c>
      <c r="E184" s="10" t="s">
        <v>753</v>
      </c>
      <c r="F184" s="11">
        <v>65882</v>
      </c>
      <c r="G184" s="11">
        <v>20244</v>
      </c>
      <c r="H184" s="11">
        <v>3500</v>
      </c>
      <c r="I184" s="11">
        <v>3850.0000000000005</v>
      </c>
      <c r="J184" s="11">
        <v>0</v>
      </c>
      <c r="K184" s="11">
        <v>0</v>
      </c>
      <c r="L184" s="11">
        <v>3500</v>
      </c>
      <c r="M184" s="11">
        <v>0</v>
      </c>
      <c r="N184" s="11">
        <v>0</v>
      </c>
      <c r="O184" s="11">
        <v>0</v>
      </c>
      <c r="P184" s="11">
        <v>90</v>
      </c>
      <c r="Q184" s="11">
        <v>90</v>
      </c>
      <c r="R184" s="11">
        <v>0</v>
      </c>
      <c r="S184" s="11">
        <v>0</v>
      </c>
      <c r="T184" s="11">
        <v>0</v>
      </c>
      <c r="U184" s="11">
        <v>0</v>
      </c>
      <c r="V184" s="11">
        <v>0</v>
      </c>
      <c r="W184" s="12" t="s">
        <v>43</v>
      </c>
      <c r="X184" s="12" t="s">
        <v>43</v>
      </c>
      <c r="Y184" s="12" t="s">
        <v>43</v>
      </c>
      <c r="Z184" s="12" t="s">
        <v>44</v>
      </c>
      <c r="AA184" s="12" t="s">
        <v>44</v>
      </c>
      <c r="AB184" s="12" t="s">
        <v>44</v>
      </c>
      <c r="AC184" s="12" t="s">
        <v>44</v>
      </c>
      <c r="AD184" s="12" t="s">
        <v>44</v>
      </c>
      <c r="AE184" s="12" t="s">
        <v>44</v>
      </c>
      <c r="AF184" s="12" t="s">
        <v>44</v>
      </c>
      <c r="AG184" s="12" t="s">
        <v>45</v>
      </c>
      <c r="AH184" s="12" t="s">
        <v>61</v>
      </c>
      <c r="AI184" s="12" t="s">
        <v>44</v>
      </c>
      <c r="AJ184" s="12" t="s">
        <v>549</v>
      </c>
      <c r="AK184" s="12" t="s">
        <v>641</v>
      </c>
      <c r="AL184" s="13">
        <v>732.0222</v>
      </c>
      <c r="AM184" s="13">
        <v>4444.4444000000003</v>
      </c>
      <c r="AN184" s="13">
        <v>111.11109999999999</v>
      </c>
      <c r="AO184" s="21" t="s">
        <v>47</v>
      </c>
      <c r="AP184" s="28" t="s">
        <v>0</v>
      </c>
      <c r="AQ184" s="28"/>
      <c r="AR184" s="28"/>
      <c r="AS184" s="24" t="s">
        <v>247</v>
      </c>
    </row>
    <row r="185" spans="2:45" ht="75.75" customHeight="1">
      <c r="B185" s="9">
        <v>160</v>
      </c>
      <c r="C185" s="14" t="s">
        <v>1162</v>
      </c>
      <c r="D185" s="10" t="s">
        <v>754</v>
      </c>
      <c r="E185" s="10" t="s">
        <v>755</v>
      </c>
      <c r="F185" s="11">
        <v>50000</v>
      </c>
      <c r="G185" s="11">
        <v>27500</v>
      </c>
      <c r="H185" s="11">
        <v>7000</v>
      </c>
      <c r="I185" s="11">
        <v>7700.0000000000009</v>
      </c>
      <c r="J185" s="11">
        <v>0</v>
      </c>
      <c r="K185" s="11">
        <v>0</v>
      </c>
      <c r="L185" s="11">
        <v>7000</v>
      </c>
      <c r="M185" s="11">
        <v>0</v>
      </c>
      <c r="N185" s="11">
        <v>0</v>
      </c>
      <c r="O185" s="11">
        <v>0</v>
      </c>
      <c r="P185" s="11">
        <v>60</v>
      </c>
      <c r="Q185" s="11">
        <v>60</v>
      </c>
      <c r="R185" s="11">
        <v>0</v>
      </c>
      <c r="S185" s="11">
        <v>0</v>
      </c>
      <c r="T185" s="11">
        <v>0</v>
      </c>
      <c r="U185" s="11">
        <v>0</v>
      </c>
      <c r="V185" s="11">
        <v>0</v>
      </c>
      <c r="W185" s="12" t="s">
        <v>43</v>
      </c>
      <c r="X185" s="12" t="s">
        <v>43</v>
      </c>
      <c r="Y185" s="12" t="s">
        <v>43</v>
      </c>
      <c r="Z185" s="12" t="s">
        <v>1249</v>
      </c>
      <c r="AA185" s="12" t="s">
        <v>44</v>
      </c>
      <c r="AB185" s="12" t="s">
        <v>44</v>
      </c>
      <c r="AC185" s="12" t="s">
        <v>44</v>
      </c>
      <c r="AD185" s="12" t="s">
        <v>44</v>
      </c>
      <c r="AE185" s="12" t="s">
        <v>44</v>
      </c>
      <c r="AF185" s="12" t="s">
        <v>44</v>
      </c>
      <c r="AG185" s="12" t="s">
        <v>179</v>
      </c>
      <c r="AH185" s="12" t="s">
        <v>152</v>
      </c>
      <c r="AI185" s="12" t="s">
        <v>44</v>
      </c>
      <c r="AJ185" s="12" t="s">
        <v>756</v>
      </c>
      <c r="AK185" s="12" t="s">
        <v>757</v>
      </c>
      <c r="AL185" s="13">
        <v>833.33330000000001</v>
      </c>
      <c r="AM185" s="13">
        <v>338.33330000000001</v>
      </c>
      <c r="AN185" s="13">
        <v>136.9</v>
      </c>
      <c r="AO185" s="21" t="s">
        <v>47</v>
      </c>
      <c r="AP185" s="28" t="s">
        <v>0</v>
      </c>
      <c r="AQ185" s="28"/>
      <c r="AR185" s="28"/>
      <c r="AS185" s="24" t="s">
        <v>247</v>
      </c>
    </row>
    <row r="186" spans="2:45" ht="102.75" customHeight="1">
      <c r="B186" s="9">
        <v>161</v>
      </c>
      <c r="C186" s="14" t="s">
        <v>1163</v>
      </c>
      <c r="D186" s="10" t="s">
        <v>758</v>
      </c>
      <c r="E186" s="10" t="s">
        <v>759</v>
      </c>
      <c r="F186" s="11">
        <v>135000</v>
      </c>
      <c r="G186" s="11">
        <v>66446</v>
      </c>
      <c r="H186" s="11">
        <v>28000</v>
      </c>
      <c r="I186" s="11">
        <v>30800.000000000004</v>
      </c>
      <c r="J186" s="11">
        <v>0</v>
      </c>
      <c r="K186" s="11">
        <v>0</v>
      </c>
      <c r="L186" s="11">
        <v>28000</v>
      </c>
      <c r="M186" s="11">
        <v>0</v>
      </c>
      <c r="N186" s="11">
        <v>0</v>
      </c>
      <c r="O186" s="11">
        <v>0</v>
      </c>
      <c r="P186" s="11">
        <v>166</v>
      </c>
      <c r="Q186" s="11">
        <v>166</v>
      </c>
      <c r="R186" s="11">
        <v>0</v>
      </c>
      <c r="S186" s="11">
        <v>0</v>
      </c>
      <c r="T186" s="11">
        <v>0</v>
      </c>
      <c r="U186" s="11">
        <v>0</v>
      </c>
      <c r="V186" s="11">
        <v>0</v>
      </c>
      <c r="W186" s="12" t="s">
        <v>43</v>
      </c>
      <c r="X186" s="12" t="s">
        <v>43</v>
      </c>
      <c r="Y186" s="12" t="s">
        <v>43</v>
      </c>
      <c r="Z186" s="12" t="s">
        <v>44</v>
      </c>
      <c r="AA186" s="12" t="s">
        <v>44</v>
      </c>
      <c r="AB186" s="12" t="s">
        <v>44</v>
      </c>
      <c r="AC186" s="12" t="s">
        <v>44</v>
      </c>
      <c r="AD186" s="12" t="s">
        <v>44</v>
      </c>
      <c r="AE186" s="12" t="s">
        <v>44</v>
      </c>
      <c r="AF186" s="12" t="s">
        <v>44</v>
      </c>
      <c r="AG186" s="12" t="s">
        <v>343</v>
      </c>
      <c r="AH186" s="12" t="s">
        <v>61</v>
      </c>
      <c r="AI186" s="12" t="s">
        <v>44</v>
      </c>
      <c r="AJ186" s="12" t="s">
        <v>648</v>
      </c>
      <c r="AK186" s="12" t="s">
        <v>616</v>
      </c>
      <c r="AL186" s="13">
        <v>813.25300000000004</v>
      </c>
      <c r="AM186" s="13">
        <v>3012.0481</v>
      </c>
      <c r="AN186" s="13">
        <v>150.60239999999999</v>
      </c>
      <c r="AO186" s="21" t="s">
        <v>47</v>
      </c>
      <c r="AP186" s="28" t="s">
        <v>0</v>
      </c>
      <c r="AQ186" s="28"/>
      <c r="AR186" s="28"/>
      <c r="AS186" s="24" t="s">
        <v>247</v>
      </c>
    </row>
    <row r="187" spans="2:45" ht="56.25" customHeight="1">
      <c r="B187" s="9">
        <v>162</v>
      </c>
      <c r="C187" s="14" t="s">
        <v>1164</v>
      </c>
      <c r="D187" s="10" t="s">
        <v>760</v>
      </c>
      <c r="E187" s="10" t="s">
        <v>761</v>
      </c>
      <c r="F187" s="11">
        <v>100000</v>
      </c>
      <c r="G187" s="11">
        <v>19145</v>
      </c>
      <c r="H187" s="11">
        <v>14350</v>
      </c>
      <c r="I187" s="11">
        <v>15785.000000000002</v>
      </c>
      <c r="J187" s="11">
        <v>0</v>
      </c>
      <c r="K187" s="11">
        <v>0</v>
      </c>
      <c r="L187" s="11">
        <v>14350</v>
      </c>
      <c r="M187" s="11">
        <v>0</v>
      </c>
      <c r="N187" s="11">
        <v>0</v>
      </c>
      <c r="O187" s="11">
        <v>0</v>
      </c>
      <c r="P187" s="11">
        <v>115</v>
      </c>
      <c r="Q187" s="11">
        <v>115</v>
      </c>
      <c r="R187" s="11">
        <v>0</v>
      </c>
      <c r="S187" s="11">
        <v>0</v>
      </c>
      <c r="T187" s="11">
        <v>0</v>
      </c>
      <c r="U187" s="11">
        <v>0</v>
      </c>
      <c r="V187" s="11">
        <v>0</v>
      </c>
      <c r="W187" s="12" t="s">
        <v>43</v>
      </c>
      <c r="X187" s="12" t="s">
        <v>43</v>
      </c>
      <c r="Y187" s="12" t="s">
        <v>43</v>
      </c>
      <c r="Z187" s="12" t="s">
        <v>44</v>
      </c>
      <c r="AA187" s="12" t="s">
        <v>44</v>
      </c>
      <c r="AB187" s="12" t="s">
        <v>44</v>
      </c>
      <c r="AC187" s="12" t="s">
        <v>44</v>
      </c>
      <c r="AD187" s="12" t="s">
        <v>44</v>
      </c>
      <c r="AE187" s="12" t="s">
        <v>44</v>
      </c>
      <c r="AF187" s="12" t="s">
        <v>44</v>
      </c>
      <c r="AG187" s="12" t="s">
        <v>223</v>
      </c>
      <c r="AH187" s="12" t="s">
        <v>61</v>
      </c>
      <c r="AI187" s="12" t="s">
        <v>44</v>
      </c>
      <c r="AJ187" s="12" t="s">
        <v>762</v>
      </c>
      <c r="AK187" s="12" t="s">
        <v>763</v>
      </c>
      <c r="AL187" s="13">
        <v>869.5652</v>
      </c>
      <c r="AM187" s="13">
        <v>1200</v>
      </c>
      <c r="AN187" s="13">
        <v>150</v>
      </c>
      <c r="AO187" s="21" t="s">
        <v>47</v>
      </c>
      <c r="AP187" s="28" t="s">
        <v>0</v>
      </c>
      <c r="AQ187" s="28"/>
      <c r="AR187" s="28"/>
      <c r="AS187" s="24" t="s">
        <v>247</v>
      </c>
    </row>
    <row r="188" spans="2:45" ht="74.25" customHeight="1">
      <c r="B188" s="9">
        <v>163</v>
      </c>
      <c r="C188" s="14" t="s">
        <v>764</v>
      </c>
      <c r="D188" s="10" t="s">
        <v>765</v>
      </c>
      <c r="E188" s="10" t="s">
        <v>766</v>
      </c>
      <c r="F188" s="11">
        <v>52000</v>
      </c>
      <c r="G188" s="11">
        <v>17090</v>
      </c>
      <c r="H188" s="11">
        <v>14630</v>
      </c>
      <c r="I188" s="11">
        <v>16093.000000000002</v>
      </c>
      <c r="J188" s="11">
        <v>0</v>
      </c>
      <c r="K188" s="11">
        <v>0</v>
      </c>
      <c r="L188" s="11">
        <v>14630</v>
      </c>
      <c r="M188" s="11">
        <v>0</v>
      </c>
      <c r="N188" s="11">
        <v>0</v>
      </c>
      <c r="O188" s="11">
        <v>0</v>
      </c>
      <c r="P188" s="11">
        <v>72</v>
      </c>
      <c r="Q188" s="11">
        <v>72</v>
      </c>
      <c r="R188" s="11">
        <v>0</v>
      </c>
      <c r="S188" s="11">
        <v>0</v>
      </c>
      <c r="T188" s="11">
        <v>0</v>
      </c>
      <c r="U188" s="11">
        <v>0</v>
      </c>
      <c r="V188" s="11">
        <v>0</v>
      </c>
      <c r="W188" s="12" t="s">
        <v>43</v>
      </c>
      <c r="X188" s="12" t="s">
        <v>43</v>
      </c>
      <c r="Y188" s="12" t="s">
        <v>43</v>
      </c>
      <c r="Z188" s="12" t="s">
        <v>44</v>
      </c>
      <c r="AA188" s="12" t="s">
        <v>44</v>
      </c>
      <c r="AB188" s="12" t="s">
        <v>44</v>
      </c>
      <c r="AC188" s="12" t="s">
        <v>44</v>
      </c>
      <c r="AD188" s="12" t="s">
        <v>44</v>
      </c>
      <c r="AE188" s="12" t="s">
        <v>44</v>
      </c>
      <c r="AF188" s="12" t="s">
        <v>44</v>
      </c>
      <c r="AG188" s="12" t="s">
        <v>156</v>
      </c>
      <c r="AH188" s="12" t="s">
        <v>70</v>
      </c>
      <c r="AI188" s="12" t="s">
        <v>44</v>
      </c>
      <c r="AJ188" s="12" t="s">
        <v>767</v>
      </c>
      <c r="AK188" s="12" t="s">
        <v>768</v>
      </c>
      <c r="AL188" s="13">
        <v>722.22220000000004</v>
      </c>
      <c r="AM188" s="13">
        <v>2777.7777000000001</v>
      </c>
      <c r="AN188" s="13">
        <v>277.77769999999998</v>
      </c>
      <c r="AO188" s="21" t="s">
        <v>47</v>
      </c>
      <c r="AP188" s="28" t="s">
        <v>0</v>
      </c>
      <c r="AQ188" s="28"/>
      <c r="AR188" s="28"/>
      <c r="AS188" s="24" t="s">
        <v>247</v>
      </c>
    </row>
    <row r="189" spans="2:45" ht="75.75" customHeight="1">
      <c r="B189" s="9">
        <v>164</v>
      </c>
      <c r="C189" s="14" t="s">
        <v>1213</v>
      </c>
      <c r="D189" s="10" t="s">
        <v>769</v>
      </c>
      <c r="E189" s="10" t="s">
        <v>770</v>
      </c>
      <c r="F189" s="11">
        <v>210000</v>
      </c>
      <c r="G189" s="11">
        <v>30454</v>
      </c>
      <c r="H189" s="11">
        <v>26950</v>
      </c>
      <c r="I189" s="11">
        <v>29645.000000000004</v>
      </c>
      <c r="J189" s="11">
        <v>0</v>
      </c>
      <c r="K189" s="11">
        <v>0</v>
      </c>
      <c r="L189" s="11">
        <v>26950</v>
      </c>
      <c r="M189" s="11">
        <v>0</v>
      </c>
      <c r="N189" s="11">
        <v>0</v>
      </c>
      <c r="O189" s="11">
        <v>0</v>
      </c>
      <c r="P189" s="11">
        <v>487</v>
      </c>
      <c r="Q189" s="11">
        <v>487</v>
      </c>
      <c r="R189" s="11">
        <v>0</v>
      </c>
      <c r="S189" s="11">
        <v>0</v>
      </c>
      <c r="T189" s="11">
        <v>0</v>
      </c>
      <c r="U189" s="11">
        <v>0</v>
      </c>
      <c r="V189" s="11">
        <v>0</v>
      </c>
      <c r="W189" s="12" t="s">
        <v>43</v>
      </c>
      <c r="X189" s="12" t="s">
        <v>43</v>
      </c>
      <c r="Y189" s="12" t="s">
        <v>43</v>
      </c>
      <c r="Z189" s="12" t="s">
        <v>44</v>
      </c>
      <c r="AA189" s="12" t="s">
        <v>44</v>
      </c>
      <c r="AB189" s="12" t="s">
        <v>44</v>
      </c>
      <c r="AC189" s="12" t="s">
        <v>44</v>
      </c>
      <c r="AD189" s="12" t="s">
        <v>44</v>
      </c>
      <c r="AE189" s="12" t="s">
        <v>44</v>
      </c>
      <c r="AF189" s="12" t="s">
        <v>44</v>
      </c>
      <c r="AG189" s="12" t="s">
        <v>90</v>
      </c>
      <c r="AH189" s="12" t="s">
        <v>65</v>
      </c>
      <c r="AI189" s="12" t="s">
        <v>44</v>
      </c>
      <c r="AJ189" s="12" t="s">
        <v>771</v>
      </c>
      <c r="AK189" s="12" t="s">
        <v>771</v>
      </c>
      <c r="AL189" s="13">
        <v>431.21140000000003</v>
      </c>
      <c r="AM189" s="12" t="s">
        <v>0</v>
      </c>
      <c r="AN189" s="12" t="s">
        <v>0</v>
      </c>
      <c r="AO189" s="21" t="s">
        <v>47</v>
      </c>
      <c r="AP189" s="28" t="s">
        <v>0</v>
      </c>
      <c r="AQ189" s="28"/>
      <c r="AR189" s="28"/>
      <c r="AS189" s="24" t="s">
        <v>247</v>
      </c>
    </row>
    <row r="190" spans="2:45" ht="42.75" customHeight="1">
      <c r="B190" s="9">
        <v>165</v>
      </c>
      <c r="C190" s="14" t="s">
        <v>1165</v>
      </c>
      <c r="D190" s="10" t="s">
        <v>772</v>
      </c>
      <c r="E190" s="10" t="s">
        <v>773</v>
      </c>
      <c r="F190" s="11">
        <v>59100</v>
      </c>
      <c r="G190" s="11">
        <v>54980</v>
      </c>
      <c r="H190" s="11">
        <v>8946</v>
      </c>
      <c r="I190" s="11">
        <v>9840.6</v>
      </c>
      <c r="J190" s="11">
        <v>0</v>
      </c>
      <c r="K190" s="11">
        <v>0</v>
      </c>
      <c r="L190" s="11">
        <v>4746</v>
      </c>
      <c r="M190" s="11">
        <v>0</v>
      </c>
      <c r="N190" s="11">
        <v>4200</v>
      </c>
      <c r="O190" s="11">
        <v>0</v>
      </c>
      <c r="P190" s="11">
        <v>142.93</v>
      </c>
      <c r="Q190" s="11">
        <v>142.93</v>
      </c>
      <c r="R190" s="11">
        <v>0</v>
      </c>
      <c r="S190" s="11">
        <v>0</v>
      </c>
      <c r="T190" s="11">
        <v>0</v>
      </c>
      <c r="U190" s="11">
        <v>0</v>
      </c>
      <c r="V190" s="11">
        <v>0</v>
      </c>
      <c r="W190" s="12" t="s">
        <v>43</v>
      </c>
      <c r="X190" s="12" t="s">
        <v>43</v>
      </c>
      <c r="Y190" s="12" t="s">
        <v>43</v>
      </c>
      <c r="Z190" s="12" t="s">
        <v>44</v>
      </c>
      <c r="AA190" s="12" t="s">
        <v>44</v>
      </c>
      <c r="AB190" s="12" t="s">
        <v>44</v>
      </c>
      <c r="AC190" s="12" t="s">
        <v>44</v>
      </c>
      <c r="AD190" s="12" t="s">
        <v>44</v>
      </c>
      <c r="AE190" s="12" t="s">
        <v>44</v>
      </c>
      <c r="AF190" s="12" t="s">
        <v>44</v>
      </c>
      <c r="AG190" s="12" t="s">
        <v>384</v>
      </c>
      <c r="AH190" s="12" t="s">
        <v>265</v>
      </c>
      <c r="AI190" s="12" t="s">
        <v>44</v>
      </c>
      <c r="AJ190" s="12" t="s">
        <v>640</v>
      </c>
      <c r="AK190" s="12" t="s">
        <v>774</v>
      </c>
      <c r="AL190" s="13">
        <v>413.48910000000001</v>
      </c>
      <c r="AM190" s="13">
        <v>1049.4647</v>
      </c>
      <c r="AN190" s="13">
        <v>52.473199999999999</v>
      </c>
      <c r="AO190" s="21" t="s">
        <v>47</v>
      </c>
      <c r="AP190" s="28" t="s">
        <v>0</v>
      </c>
      <c r="AQ190" s="28"/>
      <c r="AR190" s="28"/>
      <c r="AS190" s="24" t="s">
        <v>247</v>
      </c>
    </row>
    <row r="191" spans="2:45" ht="83.25" customHeight="1">
      <c r="B191" s="9">
        <v>166</v>
      </c>
      <c r="C191" s="14" t="s">
        <v>1166</v>
      </c>
      <c r="D191" s="10" t="s">
        <v>775</v>
      </c>
      <c r="E191" s="10" t="s">
        <v>776</v>
      </c>
      <c r="F191" s="11">
        <v>299000</v>
      </c>
      <c r="G191" s="11">
        <v>173261</v>
      </c>
      <c r="H191" s="11">
        <v>38405</v>
      </c>
      <c r="I191" s="11">
        <v>42245.5</v>
      </c>
      <c r="J191" s="11">
        <v>0</v>
      </c>
      <c r="K191" s="11">
        <v>0</v>
      </c>
      <c r="L191" s="11">
        <v>38405</v>
      </c>
      <c r="M191" s="11">
        <v>0</v>
      </c>
      <c r="N191" s="11">
        <v>0</v>
      </c>
      <c r="O191" s="11">
        <v>0</v>
      </c>
      <c r="P191" s="11">
        <v>400</v>
      </c>
      <c r="Q191" s="11">
        <v>400</v>
      </c>
      <c r="R191" s="11">
        <v>0</v>
      </c>
      <c r="S191" s="11">
        <v>0</v>
      </c>
      <c r="T191" s="11">
        <v>0</v>
      </c>
      <c r="U191" s="11">
        <v>0</v>
      </c>
      <c r="V191" s="11">
        <v>0</v>
      </c>
      <c r="W191" s="12" t="s">
        <v>43</v>
      </c>
      <c r="X191" s="12" t="s">
        <v>43</v>
      </c>
      <c r="Y191" s="12" t="s">
        <v>43</v>
      </c>
      <c r="Z191" s="12" t="s">
        <v>44</v>
      </c>
      <c r="AA191" s="12" t="s">
        <v>44</v>
      </c>
      <c r="AB191" s="12" t="s">
        <v>44</v>
      </c>
      <c r="AC191" s="12" t="s">
        <v>44</v>
      </c>
      <c r="AD191" s="12" t="s">
        <v>44</v>
      </c>
      <c r="AE191" s="12" t="s">
        <v>44</v>
      </c>
      <c r="AF191" s="12" t="s">
        <v>44</v>
      </c>
      <c r="AG191" s="12" t="s">
        <v>85</v>
      </c>
      <c r="AH191" s="12" t="s">
        <v>133</v>
      </c>
      <c r="AI191" s="12" t="s">
        <v>44</v>
      </c>
      <c r="AJ191" s="12" t="s">
        <v>47</v>
      </c>
      <c r="AK191" s="12" t="s">
        <v>47</v>
      </c>
      <c r="AL191" s="13">
        <v>747.5</v>
      </c>
      <c r="AM191" s="13">
        <v>200</v>
      </c>
      <c r="AN191" s="13">
        <v>17.5</v>
      </c>
      <c r="AO191" s="21" t="s">
        <v>47</v>
      </c>
      <c r="AP191" s="28" t="s">
        <v>0</v>
      </c>
      <c r="AQ191" s="28"/>
      <c r="AR191" s="28"/>
      <c r="AS191" s="24" t="s">
        <v>247</v>
      </c>
    </row>
    <row r="192" spans="2:45" ht="100.5" customHeight="1">
      <c r="B192" s="9">
        <v>167</v>
      </c>
      <c r="C192" s="14" t="s">
        <v>777</v>
      </c>
      <c r="D192" s="10" t="s">
        <v>778</v>
      </c>
      <c r="E192" s="10" t="s">
        <v>779</v>
      </c>
      <c r="F192" s="11">
        <v>88200</v>
      </c>
      <c r="G192" s="11">
        <v>24000</v>
      </c>
      <c r="H192" s="11">
        <v>16100</v>
      </c>
      <c r="I192" s="11">
        <v>17710</v>
      </c>
      <c r="J192" s="11">
        <v>0</v>
      </c>
      <c r="K192" s="11">
        <v>0</v>
      </c>
      <c r="L192" s="11">
        <v>2100</v>
      </c>
      <c r="M192" s="11">
        <v>0</v>
      </c>
      <c r="N192" s="11">
        <v>14000</v>
      </c>
      <c r="O192" s="11">
        <v>0</v>
      </c>
      <c r="P192" s="11">
        <v>147</v>
      </c>
      <c r="Q192" s="11">
        <v>147</v>
      </c>
      <c r="R192" s="11">
        <v>0</v>
      </c>
      <c r="S192" s="11">
        <v>0</v>
      </c>
      <c r="T192" s="11">
        <v>0</v>
      </c>
      <c r="U192" s="11">
        <v>0</v>
      </c>
      <c r="V192" s="11">
        <v>0</v>
      </c>
      <c r="W192" s="12" t="s">
        <v>43</v>
      </c>
      <c r="X192" s="12" t="s">
        <v>43</v>
      </c>
      <c r="Y192" s="12" t="s">
        <v>43</v>
      </c>
      <c r="Z192" s="12" t="s">
        <v>44</v>
      </c>
      <c r="AA192" s="12" t="s">
        <v>44</v>
      </c>
      <c r="AB192" s="12" t="s">
        <v>44</v>
      </c>
      <c r="AC192" s="12" t="s">
        <v>44</v>
      </c>
      <c r="AD192" s="12" t="s">
        <v>44</v>
      </c>
      <c r="AE192" s="12" t="s">
        <v>44</v>
      </c>
      <c r="AF192" s="12" t="s">
        <v>44</v>
      </c>
      <c r="AG192" s="12" t="s">
        <v>306</v>
      </c>
      <c r="AH192" s="12" t="s">
        <v>512</v>
      </c>
      <c r="AI192" s="12" t="s">
        <v>44</v>
      </c>
      <c r="AJ192" s="12" t="s">
        <v>780</v>
      </c>
      <c r="AK192" s="12" t="s">
        <v>781</v>
      </c>
      <c r="AL192" s="13">
        <v>600</v>
      </c>
      <c r="AM192" s="13">
        <v>1204.0816</v>
      </c>
      <c r="AN192" s="13">
        <v>74.829899999999995</v>
      </c>
      <c r="AO192" s="21" t="s">
        <v>47</v>
      </c>
      <c r="AP192" s="28" t="s">
        <v>0</v>
      </c>
      <c r="AQ192" s="28"/>
      <c r="AR192" s="28"/>
      <c r="AS192" s="24" t="s">
        <v>247</v>
      </c>
    </row>
    <row r="193" spans="2:45" ht="56.25" customHeight="1">
      <c r="B193" s="9">
        <v>168</v>
      </c>
      <c r="C193" s="14" t="s">
        <v>1167</v>
      </c>
      <c r="D193" s="10" t="s">
        <v>782</v>
      </c>
      <c r="E193" s="10" t="s">
        <v>783</v>
      </c>
      <c r="F193" s="11">
        <v>50000</v>
      </c>
      <c r="G193" s="11">
        <v>7070</v>
      </c>
      <c r="H193" s="11">
        <v>6000</v>
      </c>
      <c r="I193" s="11">
        <v>6600.0000000000009</v>
      </c>
      <c r="J193" s="11">
        <v>0</v>
      </c>
      <c r="K193" s="11">
        <v>0</v>
      </c>
      <c r="L193" s="11">
        <v>6000</v>
      </c>
      <c r="M193" s="11">
        <v>0</v>
      </c>
      <c r="N193" s="11">
        <v>0</v>
      </c>
      <c r="O193" s="11">
        <v>0</v>
      </c>
      <c r="P193" s="11">
        <v>16.5</v>
      </c>
      <c r="Q193" s="11">
        <v>16.5</v>
      </c>
      <c r="R193" s="11">
        <v>0</v>
      </c>
      <c r="S193" s="11">
        <v>0</v>
      </c>
      <c r="T193" s="11">
        <v>0</v>
      </c>
      <c r="U193" s="11">
        <v>0</v>
      </c>
      <c r="V193" s="11">
        <v>0</v>
      </c>
      <c r="W193" s="12" t="s">
        <v>43</v>
      </c>
      <c r="X193" s="12" t="s">
        <v>43</v>
      </c>
      <c r="Y193" s="12" t="s">
        <v>43</v>
      </c>
      <c r="Z193" s="12" t="s">
        <v>44</v>
      </c>
      <c r="AA193" s="12" t="s">
        <v>44</v>
      </c>
      <c r="AB193" s="12" t="s">
        <v>44</v>
      </c>
      <c r="AC193" s="12" t="s">
        <v>44</v>
      </c>
      <c r="AD193" s="12" t="s">
        <v>44</v>
      </c>
      <c r="AE193" s="12" t="s">
        <v>44</v>
      </c>
      <c r="AF193" s="12" t="s">
        <v>44</v>
      </c>
      <c r="AG193" s="12" t="s">
        <v>194</v>
      </c>
      <c r="AH193" s="12" t="s">
        <v>133</v>
      </c>
      <c r="AI193" s="12" t="s">
        <v>44</v>
      </c>
      <c r="AJ193" s="12" t="s">
        <v>784</v>
      </c>
      <c r="AK193" s="12" t="s">
        <v>0</v>
      </c>
      <c r="AL193" s="13">
        <v>3030.3029999999999</v>
      </c>
      <c r="AM193" s="13">
        <v>3333.3332999999998</v>
      </c>
      <c r="AN193" s="13">
        <v>96.9696</v>
      </c>
      <c r="AO193" s="21" t="s">
        <v>47</v>
      </c>
      <c r="AP193" s="28" t="s">
        <v>44</v>
      </c>
      <c r="AQ193" s="28"/>
      <c r="AR193" s="28"/>
      <c r="AS193" s="24" t="s">
        <v>624</v>
      </c>
    </row>
    <row r="194" spans="2:45" ht="63" customHeight="1">
      <c r="B194" s="9">
        <v>169</v>
      </c>
      <c r="C194" s="14" t="s">
        <v>785</v>
      </c>
      <c r="D194" s="10" t="s">
        <v>786</v>
      </c>
      <c r="E194" s="10" t="s">
        <v>787</v>
      </c>
      <c r="F194" s="11">
        <v>80000</v>
      </c>
      <c r="G194" s="11">
        <v>600</v>
      </c>
      <c r="H194" s="11">
        <v>10000</v>
      </c>
      <c r="I194" s="11">
        <v>11000</v>
      </c>
      <c r="J194" s="11">
        <v>0</v>
      </c>
      <c r="K194" s="11">
        <v>0</v>
      </c>
      <c r="L194" s="11">
        <v>10000</v>
      </c>
      <c r="M194" s="11">
        <v>0</v>
      </c>
      <c r="N194" s="11">
        <v>0</v>
      </c>
      <c r="O194" s="11">
        <v>0</v>
      </c>
      <c r="P194" s="11">
        <v>80</v>
      </c>
      <c r="Q194" s="11">
        <v>80</v>
      </c>
      <c r="R194" s="11">
        <v>0</v>
      </c>
      <c r="S194" s="11">
        <v>0</v>
      </c>
      <c r="T194" s="11">
        <v>0</v>
      </c>
      <c r="U194" s="11">
        <v>0</v>
      </c>
      <c r="V194" s="11">
        <v>0</v>
      </c>
      <c r="W194" s="12" t="s">
        <v>43</v>
      </c>
      <c r="X194" s="12" t="s">
        <v>43</v>
      </c>
      <c r="Y194" s="12" t="s">
        <v>43</v>
      </c>
      <c r="Z194" s="12" t="s">
        <v>44</v>
      </c>
      <c r="AA194" s="12" t="s">
        <v>44</v>
      </c>
      <c r="AB194" s="12" t="s">
        <v>44</v>
      </c>
      <c r="AC194" s="12" t="s">
        <v>44</v>
      </c>
      <c r="AD194" s="12" t="s">
        <v>44</v>
      </c>
      <c r="AE194" s="12" t="s">
        <v>44</v>
      </c>
      <c r="AF194" s="12" t="s">
        <v>44</v>
      </c>
      <c r="AG194" s="12" t="s">
        <v>788</v>
      </c>
      <c r="AH194" s="12" t="s">
        <v>152</v>
      </c>
      <c r="AI194" s="12" t="s">
        <v>44</v>
      </c>
      <c r="AJ194" s="12" t="s">
        <v>0</v>
      </c>
      <c r="AK194" s="12" t="s">
        <v>0</v>
      </c>
      <c r="AL194" s="13">
        <v>1000</v>
      </c>
      <c r="AM194" s="13">
        <v>1200</v>
      </c>
      <c r="AN194" s="13">
        <v>60</v>
      </c>
      <c r="AO194" s="21" t="s">
        <v>47</v>
      </c>
      <c r="AP194" s="28" t="s">
        <v>0</v>
      </c>
      <c r="AQ194" s="28"/>
      <c r="AR194" s="28"/>
      <c r="AS194" s="24" t="s">
        <v>167</v>
      </c>
    </row>
    <row r="195" spans="2:45" ht="57.75" customHeight="1">
      <c r="B195" s="9">
        <v>170</v>
      </c>
      <c r="C195" s="14" t="s">
        <v>1168</v>
      </c>
      <c r="D195" s="10" t="s">
        <v>789</v>
      </c>
      <c r="E195" s="10" t="s">
        <v>790</v>
      </c>
      <c r="F195" s="11">
        <v>69000</v>
      </c>
      <c r="G195" s="11">
        <v>63975</v>
      </c>
      <c r="H195" s="11">
        <v>5025</v>
      </c>
      <c r="I195" s="11">
        <v>5527.5</v>
      </c>
      <c r="J195" s="11">
        <v>0</v>
      </c>
      <c r="K195" s="11">
        <v>0</v>
      </c>
      <c r="L195" s="11">
        <v>5025</v>
      </c>
      <c r="M195" s="11">
        <v>0</v>
      </c>
      <c r="N195" s="11">
        <v>0</v>
      </c>
      <c r="O195" s="11">
        <v>0</v>
      </c>
      <c r="P195" s="11">
        <v>83.74</v>
      </c>
      <c r="Q195" s="11">
        <v>83.74</v>
      </c>
      <c r="R195" s="11">
        <v>0</v>
      </c>
      <c r="S195" s="11">
        <v>0</v>
      </c>
      <c r="T195" s="11">
        <v>0</v>
      </c>
      <c r="U195" s="11">
        <v>0</v>
      </c>
      <c r="V195" s="11">
        <v>0</v>
      </c>
      <c r="W195" s="12" t="s">
        <v>43</v>
      </c>
      <c r="X195" s="12" t="s">
        <v>43</v>
      </c>
      <c r="Y195" s="12" t="s">
        <v>43</v>
      </c>
      <c r="Z195" s="12" t="s">
        <v>44</v>
      </c>
      <c r="AA195" s="12" t="s">
        <v>44</v>
      </c>
      <c r="AB195" s="12" t="s">
        <v>44</v>
      </c>
      <c r="AC195" s="12" t="s">
        <v>44</v>
      </c>
      <c r="AD195" s="12" t="s">
        <v>44</v>
      </c>
      <c r="AE195" s="12" t="s">
        <v>44</v>
      </c>
      <c r="AF195" s="12" t="s">
        <v>44</v>
      </c>
      <c r="AG195" s="12" t="s">
        <v>278</v>
      </c>
      <c r="AH195" s="12" t="s">
        <v>61</v>
      </c>
      <c r="AI195" s="12" t="s">
        <v>44</v>
      </c>
      <c r="AJ195" s="12" t="s">
        <v>791</v>
      </c>
      <c r="AK195" s="12" t="s">
        <v>47</v>
      </c>
      <c r="AL195" s="13">
        <v>823.97889999999995</v>
      </c>
      <c r="AM195" s="12" t="s">
        <v>0</v>
      </c>
      <c r="AN195" s="12" t="s">
        <v>0</v>
      </c>
      <c r="AO195" s="21" t="s">
        <v>47</v>
      </c>
      <c r="AP195" s="28" t="s">
        <v>0</v>
      </c>
      <c r="AQ195" s="28"/>
      <c r="AR195" s="28"/>
      <c r="AS195" s="24" t="s">
        <v>252</v>
      </c>
    </row>
    <row r="196" spans="2:45">
      <c r="B196" s="8" t="s">
        <v>0</v>
      </c>
      <c r="C196" s="2" t="s">
        <v>792</v>
      </c>
      <c r="D196" s="8" t="s">
        <v>0</v>
      </c>
      <c r="E196" s="8" t="s">
        <v>0</v>
      </c>
      <c r="F196" s="4">
        <v>1979300</v>
      </c>
      <c r="G196" s="4">
        <v>16978</v>
      </c>
      <c r="H196" s="4">
        <v>138608</v>
      </c>
      <c r="I196" s="4">
        <v>138608</v>
      </c>
      <c r="J196" s="4">
        <v>0</v>
      </c>
      <c r="K196" s="4">
        <v>0</v>
      </c>
      <c r="L196" s="4">
        <v>124608</v>
      </c>
      <c r="M196" s="4">
        <v>0</v>
      </c>
      <c r="N196" s="4">
        <v>15000</v>
      </c>
      <c r="O196" s="4">
        <v>0</v>
      </c>
      <c r="P196" s="4">
        <v>1625.97</v>
      </c>
      <c r="Q196" s="4">
        <v>662.87</v>
      </c>
      <c r="R196" s="4">
        <v>527.1</v>
      </c>
      <c r="S196" s="4">
        <v>307.79000000000002</v>
      </c>
      <c r="T196" s="4">
        <v>476.1</v>
      </c>
      <c r="U196" s="4">
        <v>440.85</v>
      </c>
      <c r="V196" s="4">
        <v>33</v>
      </c>
      <c r="W196" s="3" t="s">
        <v>0</v>
      </c>
      <c r="X196" s="3" t="s">
        <v>0</v>
      </c>
      <c r="Y196" s="3" t="s">
        <v>0</v>
      </c>
      <c r="Z196" s="8" t="s">
        <v>0</v>
      </c>
      <c r="AA196" s="8" t="s">
        <v>0</v>
      </c>
      <c r="AB196" s="8" t="s">
        <v>0</v>
      </c>
      <c r="AC196" s="8" t="s">
        <v>0</v>
      </c>
      <c r="AD196" s="8" t="s">
        <v>0</v>
      </c>
      <c r="AE196" s="8" t="s">
        <v>0</v>
      </c>
      <c r="AF196" s="8" t="s">
        <v>0</v>
      </c>
      <c r="AG196" s="8" t="s">
        <v>0</v>
      </c>
      <c r="AH196" s="8" t="s">
        <v>0</v>
      </c>
      <c r="AI196" s="8" t="s">
        <v>0</v>
      </c>
      <c r="AJ196" s="8" t="s">
        <v>0</v>
      </c>
      <c r="AK196" s="8" t="s">
        <v>0</v>
      </c>
      <c r="AL196" s="8" t="s">
        <v>0</v>
      </c>
      <c r="AM196" s="8" t="s">
        <v>0</v>
      </c>
      <c r="AN196" s="8" t="s">
        <v>0</v>
      </c>
      <c r="AO196" s="20" t="s">
        <v>0</v>
      </c>
      <c r="AP196" s="27" t="s">
        <v>0</v>
      </c>
      <c r="AQ196" s="27"/>
      <c r="AR196" s="27"/>
      <c r="AS196" s="23" t="s">
        <v>0</v>
      </c>
    </row>
    <row r="197" spans="2:45" ht="60" customHeight="1">
      <c r="B197" s="9">
        <v>171</v>
      </c>
      <c r="C197" s="14" t="s">
        <v>793</v>
      </c>
      <c r="D197" s="10" t="s">
        <v>794</v>
      </c>
      <c r="E197" s="10" t="s">
        <v>795</v>
      </c>
      <c r="F197" s="11">
        <v>360000</v>
      </c>
      <c r="G197" s="11">
        <v>0</v>
      </c>
      <c r="H197" s="11">
        <v>6000</v>
      </c>
      <c r="I197" s="11">
        <v>6000</v>
      </c>
      <c r="J197" s="11">
        <v>0</v>
      </c>
      <c r="K197" s="11">
        <v>0</v>
      </c>
      <c r="L197" s="11">
        <v>6000</v>
      </c>
      <c r="M197" s="11">
        <v>0</v>
      </c>
      <c r="N197" s="11">
        <v>0</v>
      </c>
      <c r="O197" s="11">
        <v>0</v>
      </c>
      <c r="P197" s="11">
        <v>294.43</v>
      </c>
      <c r="Q197" s="11">
        <v>232.63</v>
      </c>
      <c r="R197" s="11">
        <v>61.8</v>
      </c>
      <c r="S197" s="11">
        <v>18.489999999999998</v>
      </c>
      <c r="T197" s="11">
        <v>0</v>
      </c>
      <c r="U197" s="11">
        <v>0</v>
      </c>
      <c r="V197" s="11">
        <v>0</v>
      </c>
      <c r="W197" s="12" t="s">
        <v>43</v>
      </c>
      <c r="X197" s="12" t="s">
        <v>43</v>
      </c>
      <c r="Y197" s="12" t="s">
        <v>43</v>
      </c>
      <c r="Z197" s="12" t="s">
        <v>44</v>
      </c>
      <c r="AA197" s="12" t="s">
        <v>44</v>
      </c>
      <c r="AB197" s="12" t="s">
        <v>44</v>
      </c>
      <c r="AC197" s="12" t="s">
        <v>44</v>
      </c>
      <c r="AD197" s="12" t="s">
        <v>44</v>
      </c>
      <c r="AE197" s="12" t="s">
        <v>47</v>
      </c>
      <c r="AF197" s="12" t="s">
        <v>44</v>
      </c>
      <c r="AG197" s="12" t="s">
        <v>175</v>
      </c>
      <c r="AH197" s="12" t="s">
        <v>796</v>
      </c>
      <c r="AI197" s="12" t="s">
        <v>44</v>
      </c>
      <c r="AJ197" s="12" t="s">
        <v>797</v>
      </c>
      <c r="AK197" s="12" t="s">
        <v>798</v>
      </c>
      <c r="AL197" s="13">
        <v>1222.7013999999999</v>
      </c>
      <c r="AM197" s="13">
        <v>1243.0798</v>
      </c>
      <c r="AN197" s="13">
        <v>82.871899999999997</v>
      </c>
      <c r="AO197" s="21" t="s">
        <v>47</v>
      </c>
      <c r="AP197" s="28" t="s">
        <v>0</v>
      </c>
      <c r="AQ197" s="28"/>
      <c r="AR197" s="28"/>
      <c r="AS197" s="24" t="s">
        <v>416</v>
      </c>
    </row>
    <row r="198" spans="2:45" ht="81" customHeight="1">
      <c r="B198" s="9">
        <v>172</v>
      </c>
      <c r="C198" s="14" t="s">
        <v>1214</v>
      </c>
      <c r="D198" s="10" t="s">
        <v>799</v>
      </c>
      <c r="E198" s="10" t="s">
        <v>800</v>
      </c>
      <c r="F198" s="11">
        <v>82800</v>
      </c>
      <c r="G198" s="11">
        <v>2000</v>
      </c>
      <c r="H198" s="11">
        <v>20800</v>
      </c>
      <c r="I198" s="11">
        <v>20800</v>
      </c>
      <c r="J198" s="11">
        <v>0</v>
      </c>
      <c r="K198" s="11">
        <v>0</v>
      </c>
      <c r="L198" s="11">
        <v>20800</v>
      </c>
      <c r="M198" s="11">
        <v>0</v>
      </c>
      <c r="N198" s="11">
        <v>0</v>
      </c>
      <c r="O198" s="11">
        <v>0</v>
      </c>
      <c r="P198" s="11">
        <v>141.69999999999999</v>
      </c>
      <c r="Q198" s="11">
        <v>141.69999999999999</v>
      </c>
      <c r="R198" s="11">
        <v>0</v>
      </c>
      <c r="S198" s="11">
        <v>0</v>
      </c>
      <c r="T198" s="11">
        <v>0</v>
      </c>
      <c r="U198" s="11">
        <v>0</v>
      </c>
      <c r="V198" s="11">
        <v>0</v>
      </c>
      <c r="W198" s="12" t="s">
        <v>43</v>
      </c>
      <c r="X198" s="12" t="s">
        <v>43</v>
      </c>
      <c r="Y198" s="12" t="s">
        <v>43</v>
      </c>
      <c r="Z198" s="12" t="s">
        <v>44</v>
      </c>
      <c r="AA198" s="12" t="s">
        <v>44</v>
      </c>
      <c r="AB198" s="12" t="s">
        <v>44</v>
      </c>
      <c r="AC198" s="12" t="s">
        <v>44</v>
      </c>
      <c r="AD198" s="12" t="s">
        <v>44</v>
      </c>
      <c r="AE198" s="12" t="s">
        <v>44</v>
      </c>
      <c r="AF198" s="12" t="s">
        <v>44</v>
      </c>
      <c r="AG198" s="12" t="s">
        <v>175</v>
      </c>
      <c r="AH198" s="12" t="s">
        <v>349</v>
      </c>
      <c r="AI198" s="12" t="s">
        <v>44</v>
      </c>
      <c r="AJ198" s="12" t="s">
        <v>801</v>
      </c>
      <c r="AK198" s="12" t="s">
        <v>802</v>
      </c>
      <c r="AL198" s="13">
        <v>584.33299999999997</v>
      </c>
      <c r="AM198" s="13">
        <v>724.77059999999994</v>
      </c>
      <c r="AN198" s="13">
        <v>45.2928</v>
      </c>
      <c r="AO198" s="21" t="s">
        <v>47</v>
      </c>
      <c r="AP198" s="28" t="s">
        <v>0</v>
      </c>
      <c r="AQ198" s="28"/>
      <c r="AR198" s="28"/>
      <c r="AS198" s="24" t="s">
        <v>271</v>
      </c>
    </row>
    <row r="199" spans="2:45" ht="60.75" customHeight="1">
      <c r="B199" s="12">
        <v>173</v>
      </c>
      <c r="C199" s="14" t="s">
        <v>803</v>
      </c>
      <c r="D199" s="10" t="s">
        <v>804</v>
      </c>
      <c r="E199" s="10" t="s">
        <v>427</v>
      </c>
      <c r="F199" s="11">
        <v>70000</v>
      </c>
      <c r="G199" s="11">
        <v>0</v>
      </c>
      <c r="H199" s="11">
        <v>8000</v>
      </c>
      <c r="I199" s="11">
        <v>8000</v>
      </c>
      <c r="J199" s="11">
        <v>0</v>
      </c>
      <c r="K199" s="11">
        <v>0</v>
      </c>
      <c r="L199" s="11">
        <v>8000</v>
      </c>
      <c r="M199" s="11">
        <v>0</v>
      </c>
      <c r="N199" s="11">
        <v>0</v>
      </c>
      <c r="O199" s="11">
        <v>0</v>
      </c>
      <c r="P199" s="11">
        <v>73.040000000000006</v>
      </c>
      <c r="Q199" s="11">
        <v>73.040000000000006</v>
      </c>
      <c r="R199" s="11">
        <v>0</v>
      </c>
      <c r="S199" s="11">
        <v>0</v>
      </c>
      <c r="T199" s="11">
        <v>0</v>
      </c>
      <c r="U199" s="11">
        <v>0</v>
      </c>
      <c r="V199" s="11">
        <v>0</v>
      </c>
      <c r="W199" s="12" t="s">
        <v>43</v>
      </c>
      <c r="X199" s="12" t="s">
        <v>43</v>
      </c>
      <c r="Y199" s="12" t="s">
        <v>43</v>
      </c>
      <c r="Z199" s="12" t="s">
        <v>44</v>
      </c>
      <c r="AA199" s="12" t="s">
        <v>47</v>
      </c>
      <c r="AB199" s="12" t="s">
        <v>44</v>
      </c>
      <c r="AC199" s="12" t="s">
        <v>44</v>
      </c>
      <c r="AD199" s="12" t="s">
        <v>73</v>
      </c>
      <c r="AE199" s="12" t="s">
        <v>73</v>
      </c>
      <c r="AF199" s="12" t="s">
        <v>44</v>
      </c>
      <c r="AG199" s="12" t="s">
        <v>175</v>
      </c>
      <c r="AH199" s="12" t="s">
        <v>116</v>
      </c>
      <c r="AI199" s="12" t="s">
        <v>44</v>
      </c>
      <c r="AJ199" s="12" t="s">
        <v>0</v>
      </c>
      <c r="AK199" s="12" t="s">
        <v>0</v>
      </c>
      <c r="AL199" s="13">
        <v>958.37890000000004</v>
      </c>
      <c r="AM199" s="13">
        <v>889.92330000000004</v>
      </c>
      <c r="AN199" s="13">
        <v>68.455600000000004</v>
      </c>
      <c r="AO199" s="21" t="s">
        <v>47</v>
      </c>
      <c r="AP199" s="28" t="s">
        <v>0</v>
      </c>
      <c r="AQ199" s="28"/>
      <c r="AR199" s="28"/>
      <c r="AS199" s="24" t="s">
        <v>271</v>
      </c>
    </row>
    <row r="200" spans="2:45" ht="60.75" customHeight="1">
      <c r="B200" s="9">
        <v>174</v>
      </c>
      <c r="C200" s="14" t="s">
        <v>805</v>
      </c>
      <c r="D200" s="10" t="s">
        <v>806</v>
      </c>
      <c r="E200" s="10" t="s">
        <v>807</v>
      </c>
      <c r="F200" s="11">
        <v>180000</v>
      </c>
      <c r="G200" s="11">
        <v>200</v>
      </c>
      <c r="H200" s="11">
        <v>20000</v>
      </c>
      <c r="I200" s="11">
        <v>20000</v>
      </c>
      <c r="J200" s="11">
        <v>0</v>
      </c>
      <c r="K200" s="11">
        <v>0</v>
      </c>
      <c r="L200" s="11">
        <v>20000</v>
      </c>
      <c r="M200" s="11">
        <v>0</v>
      </c>
      <c r="N200" s="11">
        <v>0</v>
      </c>
      <c r="O200" s="11">
        <v>0</v>
      </c>
      <c r="P200" s="11">
        <v>200</v>
      </c>
      <c r="Q200" s="11">
        <v>0</v>
      </c>
      <c r="R200" s="11">
        <v>184</v>
      </c>
      <c r="S200" s="11">
        <v>138</v>
      </c>
      <c r="T200" s="11">
        <v>174.81</v>
      </c>
      <c r="U200" s="11">
        <v>139.56</v>
      </c>
      <c r="V200" s="11">
        <v>33</v>
      </c>
      <c r="W200" s="12" t="s">
        <v>43</v>
      </c>
      <c r="X200" s="12" t="s">
        <v>43</v>
      </c>
      <c r="Y200" s="12" t="s">
        <v>43</v>
      </c>
      <c r="Z200" s="12" t="s">
        <v>44</v>
      </c>
      <c r="AA200" s="12" t="s">
        <v>47</v>
      </c>
      <c r="AB200" s="12" t="s">
        <v>44</v>
      </c>
      <c r="AC200" s="12" t="s">
        <v>47</v>
      </c>
      <c r="AD200" s="12" t="s">
        <v>47</v>
      </c>
      <c r="AE200" s="12" t="s">
        <v>47</v>
      </c>
      <c r="AF200" s="12" t="s">
        <v>47</v>
      </c>
      <c r="AG200" s="12" t="s">
        <v>175</v>
      </c>
      <c r="AH200" s="12" t="s">
        <v>152</v>
      </c>
      <c r="AI200" s="12" t="s">
        <v>44</v>
      </c>
      <c r="AJ200" s="12" t="s">
        <v>808</v>
      </c>
      <c r="AK200" s="12" t="s">
        <v>809</v>
      </c>
      <c r="AL200" s="13">
        <v>900</v>
      </c>
      <c r="AM200" s="13">
        <v>2900</v>
      </c>
      <c r="AN200" s="13">
        <v>90</v>
      </c>
      <c r="AO200" s="21" t="s">
        <v>47</v>
      </c>
      <c r="AP200" s="28" t="s">
        <v>0</v>
      </c>
      <c r="AQ200" s="28"/>
      <c r="AR200" s="28"/>
      <c r="AS200" s="24" t="s">
        <v>810</v>
      </c>
    </row>
    <row r="201" spans="2:45" ht="105" customHeight="1">
      <c r="B201" s="9">
        <v>175</v>
      </c>
      <c r="C201" s="14" t="s">
        <v>811</v>
      </c>
      <c r="D201" s="10" t="s">
        <v>812</v>
      </c>
      <c r="E201" s="10" t="s">
        <v>1236</v>
      </c>
      <c r="F201" s="11">
        <v>1000000</v>
      </c>
      <c r="G201" s="11">
        <v>0</v>
      </c>
      <c r="H201" s="11">
        <v>25000</v>
      </c>
      <c r="I201" s="11">
        <v>25000</v>
      </c>
      <c r="J201" s="11">
        <v>0</v>
      </c>
      <c r="K201" s="11">
        <v>0</v>
      </c>
      <c r="L201" s="11">
        <v>10000</v>
      </c>
      <c r="M201" s="11">
        <v>0</v>
      </c>
      <c r="N201" s="11">
        <v>15000</v>
      </c>
      <c r="O201" s="11">
        <v>0</v>
      </c>
      <c r="P201" s="11">
        <v>650</v>
      </c>
      <c r="Q201" s="11">
        <v>100</v>
      </c>
      <c r="R201" s="11">
        <v>130</v>
      </c>
      <c r="S201" s="11">
        <v>0</v>
      </c>
      <c r="T201" s="11">
        <v>150</v>
      </c>
      <c r="U201" s="11">
        <v>150</v>
      </c>
      <c r="V201" s="11">
        <v>0</v>
      </c>
      <c r="W201" s="12" t="s">
        <v>43</v>
      </c>
      <c r="X201" s="12" t="s">
        <v>43</v>
      </c>
      <c r="Y201" s="12" t="s">
        <v>43</v>
      </c>
      <c r="Z201" s="12" t="s">
        <v>1250</v>
      </c>
      <c r="AA201" s="12" t="s">
        <v>44</v>
      </c>
      <c r="AB201" s="12" t="s">
        <v>44</v>
      </c>
      <c r="AC201" s="12" t="s">
        <v>47</v>
      </c>
      <c r="AD201" s="12" t="s">
        <v>47</v>
      </c>
      <c r="AE201" s="12" t="s">
        <v>47</v>
      </c>
      <c r="AF201" s="12" t="s">
        <v>73</v>
      </c>
      <c r="AG201" s="12" t="s">
        <v>175</v>
      </c>
      <c r="AH201" s="12" t="s">
        <v>813</v>
      </c>
      <c r="AI201" s="12" t="s">
        <v>44</v>
      </c>
      <c r="AJ201" s="12" t="s">
        <v>814</v>
      </c>
      <c r="AK201" s="12" t="s">
        <v>815</v>
      </c>
      <c r="AL201" s="13">
        <v>1538.4614999999999</v>
      </c>
      <c r="AM201" s="13">
        <v>1615.3846000000001</v>
      </c>
      <c r="AN201" s="13">
        <v>115.38460000000001</v>
      </c>
      <c r="AO201" s="21" t="s">
        <v>47</v>
      </c>
      <c r="AP201" s="28" t="s">
        <v>0</v>
      </c>
      <c r="AQ201" s="28"/>
      <c r="AR201" s="28"/>
      <c r="AS201" s="24" t="s">
        <v>292</v>
      </c>
    </row>
    <row r="202" spans="2:45" ht="51" customHeight="1">
      <c r="B202" s="9">
        <v>176</v>
      </c>
      <c r="C202" s="14" t="s">
        <v>816</v>
      </c>
      <c r="D202" s="10" t="s">
        <v>817</v>
      </c>
      <c r="E202" s="10" t="s">
        <v>818</v>
      </c>
      <c r="F202" s="11">
        <v>60000</v>
      </c>
      <c r="G202" s="11">
        <v>3000</v>
      </c>
      <c r="H202" s="11">
        <v>15000</v>
      </c>
      <c r="I202" s="11">
        <v>15000</v>
      </c>
      <c r="J202" s="11">
        <v>0</v>
      </c>
      <c r="K202" s="11">
        <v>0</v>
      </c>
      <c r="L202" s="11">
        <v>15000</v>
      </c>
      <c r="M202" s="11">
        <v>0</v>
      </c>
      <c r="N202" s="11">
        <v>0</v>
      </c>
      <c r="O202" s="11">
        <v>0</v>
      </c>
      <c r="P202" s="11">
        <v>53.5</v>
      </c>
      <c r="Q202" s="11">
        <v>53.5</v>
      </c>
      <c r="R202" s="11">
        <v>0</v>
      </c>
      <c r="S202" s="11">
        <v>0</v>
      </c>
      <c r="T202" s="11">
        <v>0</v>
      </c>
      <c r="U202" s="11">
        <v>0</v>
      </c>
      <c r="V202" s="11">
        <v>0</v>
      </c>
      <c r="W202" s="12" t="s">
        <v>43</v>
      </c>
      <c r="X202" s="12" t="s">
        <v>43</v>
      </c>
      <c r="Y202" s="12" t="s">
        <v>43</v>
      </c>
      <c r="Z202" s="12" t="s">
        <v>44</v>
      </c>
      <c r="AA202" s="12" t="s">
        <v>44</v>
      </c>
      <c r="AB202" s="12" t="s">
        <v>44</v>
      </c>
      <c r="AC202" s="12" t="s">
        <v>44</v>
      </c>
      <c r="AD202" s="12" t="s">
        <v>44</v>
      </c>
      <c r="AE202" s="12" t="s">
        <v>44</v>
      </c>
      <c r="AF202" s="12" t="s">
        <v>44</v>
      </c>
      <c r="AG202" s="12" t="s">
        <v>137</v>
      </c>
      <c r="AH202" s="12" t="s">
        <v>61</v>
      </c>
      <c r="AI202" s="12" t="s">
        <v>44</v>
      </c>
      <c r="AJ202" s="12" t="s">
        <v>819</v>
      </c>
      <c r="AK202" s="12" t="s">
        <v>820</v>
      </c>
      <c r="AL202" s="13">
        <v>1121.4953</v>
      </c>
      <c r="AM202" s="13">
        <v>1214.9531999999999</v>
      </c>
      <c r="AN202" s="13">
        <v>56.0747</v>
      </c>
      <c r="AO202" s="21" t="s">
        <v>47</v>
      </c>
      <c r="AP202" s="28" t="s">
        <v>0</v>
      </c>
      <c r="AQ202" s="28"/>
      <c r="AR202" s="28" t="s">
        <v>44</v>
      </c>
      <c r="AS202" s="24" t="s">
        <v>92</v>
      </c>
    </row>
    <row r="203" spans="2:45" ht="87" customHeight="1">
      <c r="B203" s="9">
        <v>177</v>
      </c>
      <c r="C203" s="14" t="s">
        <v>821</v>
      </c>
      <c r="D203" s="10" t="s">
        <v>822</v>
      </c>
      <c r="E203" s="10" t="s">
        <v>823</v>
      </c>
      <c r="F203" s="11">
        <v>152000</v>
      </c>
      <c r="G203" s="11">
        <v>0</v>
      </c>
      <c r="H203" s="11">
        <v>20000</v>
      </c>
      <c r="I203" s="11">
        <v>20000</v>
      </c>
      <c r="J203" s="11">
        <v>0</v>
      </c>
      <c r="K203" s="11">
        <v>0</v>
      </c>
      <c r="L203" s="11">
        <v>20000</v>
      </c>
      <c r="M203" s="11">
        <v>0</v>
      </c>
      <c r="N203" s="11">
        <v>0</v>
      </c>
      <c r="O203" s="11">
        <v>0</v>
      </c>
      <c r="P203" s="11">
        <v>151.30000000000001</v>
      </c>
      <c r="Q203" s="11">
        <v>0</v>
      </c>
      <c r="R203" s="11">
        <v>151.30000000000001</v>
      </c>
      <c r="S203" s="11">
        <v>151.30000000000001</v>
      </c>
      <c r="T203" s="11">
        <v>151.29</v>
      </c>
      <c r="U203" s="11">
        <v>151.29</v>
      </c>
      <c r="V203" s="11">
        <v>0</v>
      </c>
      <c r="W203" s="12" t="s">
        <v>43</v>
      </c>
      <c r="X203" s="12" t="s">
        <v>43</v>
      </c>
      <c r="Y203" s="12" t="s">
        <v>43</v>
      </c>
      <c r="Z203" s="12" t="s">
        <v>44</v>
      </c>
      <c r="AA203" s="12" t="s">
        <v>44</v>
      </c>
      <c r="AB203" s="12" t="s">
        <v>44</v>
      </c>
      <c r="AC203" s="12" t="s">
        <v>47</v>
      </c>
      <c r="AD203" s="12" t="s">
        <v>47</v>
      </c>
      <c r="AE203" s="12" t="s">
        <v>47</v>
      </c>
      <c r="AF203" s="12" t="s">
        <v>47</v>
      </c>
      <c r="AG203" s="12" t="s">
        <v>175</v>
      </c>
      <c r="AH203" s="12" t="s">
        <v>160</v>
      </c>
      <c r="AI203" s="12" t="s">
        <v>44</v>
      </c>
      <c r="AJ203" s="12" t="s">
        <v>824</v>
      </c>
      <c r="AK203" s="12" t="s">
        <v>825</v>
      </c>
      <c r="AL203" s="13">
        <v>1004.6265</v>
      </c>
      <c r="AM203" s="13">
        <v>1503.9656</v>
      </c>
      <c r="AN203" s="13">
        <v>75.346900000000005</v>
      </c>
      <c r="AO203" s="21" t="s">
        <v>47</v>
      </c>
      <c r="AP203" s="28" t="s">
        <v>0</v>
      </c>
      <c r="AQ203" s="28"/>
      <c r="AR203" s="28"/>
      <c r="AS203" s="24" t="s">
        <v>335</v>
      </c>
    </row>
    <row r="204" spans="2:45" ht="40.5" customHeight="1">
      <c r="B204" s="9">
        <v>178</v>
      </c>
      <c r="C204" s="14" t="s">
        <v>1215</v>
      </c>
      <c r="D204" s="10" t="s">
        <v>826</v>
      </c>
      <c r="E204" s="10" t="s">
        <v>827</v>
      </c>
      <c r="F204" s="11">
        <v>50000</v>
      </c>
      <c r="G204" s="11">
        <v>7050</v>
      </c>
      <c r="H204" s="11">
        <v>14000</v>
      </c>
      <c r="I204" s="11">
        <v>14000</v>
      </c>
      <c r="J204" s="11">
        <v>0</v>
      </c>
      <c r="K204" s="11">
        <v>0</v>
      </c>
      <c r="L204" s="11">
        <v>14000</v>
      </c>
      <c r="M204" s="11">
        <v>0</v>
      </c>
      <c r="N204" s="11">
        <v>0</v>
      </c>
      <c r="O204" s="11">
        <v>0</v>
      </c>
      <c r="P204" s="11">
        <v>30</v>
      </c>
      <c r="Q204" s="11">
        <v>30</v>
      </c>
      <c r="R204" s="11">
        <v>0</v>
      </c>
      <c r="S204" s="11">
        <v>0</v>
      </c>
      <c r="T204" s="11">
        <v>0</v>
      </c>
      <c r="U204" s="11">
        <v>0</v>
      </c>
      <c r="V204" s="11">
        <v>0</v>
      </c>
      <c r="W204" s="12" t="s">
        <v>43</v>
      </c>
      <c r="X204" s="12" t="s">
        <v>43</v>
      </c>
      <c r="Y204" s="12" t="s">
        <v>43</v>
      </c>
      <c r="Z204" s="12" t="s">
        <v>44</v>
      </c>
      <c r="AA204" s="12" t="s">
        <v>44</v>
      </c>
      <c r="AB204" s="12" t="s">
        <v>44</v>
      </c>
      <c r="AC204" s="12" t="s">
        <v>44</v>
      </c>
      <c r="AD204" s="12" t="s">
        <v>44</v>
      </c>
      <c r="AE204" s="12" t="s">
        <v>44</v>
      </c>
      <c r="AF204" s="12" t="s">
        <v>44</v>
      </c>
      <c r="AG204" s="12" t="s">
        <v>175</v>
      </c>
      <c r="AH204" s="12" t="s">
        <v>152</v>
      </c>
      <c r="AI204" s="12" t="s">
        <v>44</v>
      </c>
      <c r="AJ204" s="12" t="s">
        <v>828</v>
      </c>
      <c r="AK204" s="12" t="s">
        <v>829</v>
      </c>
      <c r="AL204" s="13">
        <v>1666.6666</v>
      </c>
      <c r="AM204" s="13">
        <v>2500</v>
      </c>
      <c r="AN204" s="13">
        <v>433.33330000000001</v>
      </c>
      <c r="AO204" s="21" t="s">
        <v>47</v>
      </c>
      <c r="AP204" s="28" t="s">
        <v>44</v>
      </c>
      <c r="AQ204" s="28"/>
      <c r="AR204" s="28"/>
      <c r="AS204" s="24" t="s">
        <v>247</v>
      </c>
    </row>
    <row r="205" spans="2:45" ht="120" customHeight="1">
      <c r="B205" s="9">
        <v>179</v>
      </c>
      <c r="C205" s="14" t="s">
        <v>830</v>
      </c>
      <c r="D205" s="10" t="s">
        <v>831</v>
      </c>
      <c r="E205" s="10" t="s">
        <v>832</v>
      </c>
      <c r="F205" s="11">
        <v>24500</v>
      </c>
      <c r="G205" s="11">
        <v>4728</v>
      </c>
      <c r="H205" s="11">
        <v>10808</v>
      </c>
      <c r="I205" s="11">
        <v>10808</v>
      </c>
      <c r="J205" s="11">
        <v>0</v>
      </c>
      <c r="K205" s="11">
        <v>0</v>
      </c>
      <c r="L205" s="11">
        <v>10808</v>
      </c>
      <c r="M205" s="11">
        <v>0</v>
      </c>
      <c r="N205" s="11">
        <v>0</v>
      </c>
      <c r="O205" s="11">
        <v>0</v>
      </c>
      <c r="P205" s="11">
        <v>32</v>
      </c>
      <c r="Q205" s="11">
        <v>32</v>
      </c>
      <c r="R205" s="11">
        <v>0</v>
      </c>
      <c r="S205" s="11">
        <v>0</v>
      </c>
      <c r="T205" s="11">
        <v>0</v>
      </c>
      <c r="U205" s="11">
        <v>0</v>
      </c>
      <c r="V205" s="11">
        <v>0</v>
      </c>
      <c r="W205" s="12" t="s">
        <v>43</v>
      </c>
      <c r="X205" s="12" t="s">
        <v>43</v>
      </c>
      <c r="Y205" s="12" t="s">
        <v>43</v>
      </c>
      <c r="Z205" s="12" t="s">
        <v>44</v>
      </c>
      <c r="AA205" s="12" t="s">
        <v>44</v>
      </c>
      <c r="AB205" s="12" t="s">
        <v>44</v>
      </c>
      <c r="AC205" s="12" t="s">
        <v>44</v>
      </c>
      <c r="AD205" s="12" t="s">
        <v>44</v>
      </c>
      <c r="AE205" s="12" t="s">
        <v>44</v>
      </c>
      <c r="AF205" s="12" t="s">
        <v>44</v>
      </c>
      <c r="AG205" s="12" t="s">
        <v>582</v>
      </c>
      <c r="AH205" s="12" t="s">
        <v>116</v>
      </c>
      <c r="AI205" s="12" t="s">
        <v>44</v>
      </c>
      <c r="AJ205" s="12" t="s">
        <v>240</v>
      </c>
      <c r="AK205" s="12" t="s">
        <v>833</v>
      </c>
      <c r="AL205" s="13">
        <v>765.625</v>
      </c>
      <c r="AM205" s="13">
        <v>937.5</v>
      </c>
      <c r="AN205" s="13">
        <v>150</v>
      </c>
      <c r="AO205" s="21" t="s">
        <v>47</v>
      </c>
      <c r="AP205" s="28" t="s">
        <v>44</v>
      </c>
      <c r="AQ205" s="28"/>
      <c r="AR205" s="28"/>
      <c r="AS205" s="24" t="s">
        <v>247</v>
      </c>
    </row>
    <row r="206" spans="2:45" ht="29.25" customHeight="1">
      <c r="B206" s="8" t="s">
        <v>0</v>
      </c>
      <c r="C206" s="2" t="s">
        <v>834</v>
      </c>
      <c r="D206" s="8" t="s">
        <v>0</v>
      </c>
      <c r="E206" s="8" t="s">
        <v>0</v>
      </c>
      <c r="F206" s="4">
        <v>3529394</v>
      </c>
      <c r="G206" s="4">
        <v>1326893.3999999999</v>
      </c>
      <c r="H206" s="4">
        <v>435474</v>
      </c>
      <c r="I206" s="4">
        <f>I207+I213+I231</f>
        <v>467019.4</v>
      </c>
      <c r="J206" s="4">
        <v>0</v>
      </c>
      <c r="K206" s="4">
        <v>0</v>
      </c>
      <c r="L206" s="4">
        <v>377474</v>
      </c>
      <c r="M206" s="4">
        <v>28000</v>
      </c>
      <c r="N206" s="4">
        <v>30000</v>
      </c>
      <c r="O206" s="4">
        <v>0</v>
      </c>
      <c r="P206" s="4">
        <v>5066.78</v>
      </c>
      <c r="Q206" s="4">
        <v>4606.8</v>
      </c>
      <c r="R206" s="4">
        <v>220</v>
      </c>
      <c r="S206" s="4">
        <v>100</v>
      </c>
      <c r="T206" s="4">
        <v>123</v>
      </c>
      <c r="U206" s="4">
        <v>0</v>
      </c>
      <c r="V206" s="4">
        <v>51.83</v>
      </c>
      <c r="W206" s="3" t="s">
        <v>0</v>
      </c>
      <c r="X206" s="3" t="s">
        <v>0</v>
      </c>
      <c r="Y206" s="3" t="s">
        <v>0</v>
      </c>
      <c r="Z206" s="8" t="s">
        <v>0</v>
      </c>
      <c r="AA206" s="8" t="s">
        <v>0</v>
      </c>
      <c r="AB206" s="8" t="s">
        <v>0</v>
      </c>
      <c r="AC206" s="8" t="s">
        <v>0</v>
      </c>
      <c r="AD206" s="8" t="s">
        <v>0</v>
      </c>
      <c r="AE206" s="8" t="s">
        <v>0</v>
      </c>
      <c r="AF206" s="8" t="s">
        <v>0</v>
      </c>
      <c r="AG206" s="8" t="s">
        <v>0</v>
      </c>
      <c r="AH206" s="8" t="s">
        <v>0</v>
      </c>
      <c r="AI206" s="8" t="s">
        <v>0</v>
      </c>
      <c r="AJ206" s="8" t="s">
        <v>0</v>
      </c>
      <c r="AK206" s="8" t="s">
        <v>0</v>
      </c>
      <c r="AL206" s="8" t="s">
        <v>0</v>
      </c>
      <c r="AM206" s="8" t="s">
        <v>0</v>
      </c>
      <c r="AN206" s="8" t="s">
        <v>0</v>
      </c>
      <c r="AO206" s="20" t="s">
        <v>0</v>
      </c>
      <c r="AP206" s="27" t="s">
        <v>0</v>
      </c>
      <c r="AQ206" s="27"/>
      <c r="AR206" s="27"/>
      <c r="AS206" s="23" t="s">
        <v>0</v>
      </c>
    </row>
    <row r="207" spans="2:45">
      <c r="B207" s="8" t="s">
        <v>0</v>
      </c>
      <c r="C207" s="2" t="s">
        <v>835</v>
      </c>
      <c r="D207" s="8" t="s">
        <v>0</v>
      </c>
      <c r="E207" s="8" t="s">
        <v>0</v>
      </c>
      <c r="F207" s="4">
        <v>256000</v>
      </c>
      <c r="G207" s="4">
        <v>179630</v>
      </c>
      <c r="H207" s="4">
        <v>76370</v>
      </c>
      <c r="I207" s="4">
        <v>76370</v>
      </c>
      <c r="J207" s="4">
        <v>0</v>
      </c>
      <c r="K207" s="4">
        <v>0</v>
      </c>
      <c r="L207" s="4">
        <v>66370</v>
      </c>
      <c r="M207" s="4">
        <v>0</v>
      </c>
      <c r="N207" s="4">
        <v>10000</v>
      </c>
      <c r="O207" s="4">
        <v>0</v>
      </c>
      <c r="P207" s="4">
        <v>436.82</v>
      </c>
      <c r="Q207" s="4">
        <v>436.82</v>
      </c>
      <c r="R207" s="4">
        <v>0</v>
      </c>
      <c r="S207" s="4">
        <v>0</v>
      </c>
      <c r="T207" s="4">
        <v>0</v>
      </c>
      <c r="U207" s="4">
        <v>0</v>
      </c>
      <c r="V207" s="4">
        <v>0</v>
      </c>
      <c r="W207" s="3" t="s">
        <v>0</v>
      </c>
      <c r="X207" s="3" t="s">
        <v>0</v>
      </c>
      <c r="Y207" s="3" t="s">
        <v>0</v>
      </c>
      <c r="Z207" s="8" t="s">
        <v>0</v>
      </c>
      <c r="AA207" s="8" t="s">
        <v>0</v>
      </c>
      <c r="AB207" s="8" t="s">
        <v>0</v>
      </c>
      <c r="AC207" s="8" t="s">
        <v>0</v>
      </c>
      <c r="AD207" s="8" t="s">
        <v>0</v>
      </c>
      <c r="AE207" s="8" t="s">
        <v>0</v>
      </c>
      <c r="AF207" s="8" t="s">
        <v>0</v>
      </c>
      <c r="AG207" s="8" t="s">
        <v>0</v>
      </c>
      <c r="AH207" s="8" t="s">
        <v>0</v>
      </c>
      <c r="AI207" s="8" t="s">
        <v>0</v>
      </c>
      <c r="AJ207" s="8" t="s">
        <v>0</v>
      </c>
      <c r="AK207" s="8" t="s">
        <v>0</v>
      </c>
      <c r="AL207" s="8" t="s">
        <v>0</v>
      </c>
      <c r="AM207" s="8" t="s">
        <v>0</v>
      </c>
      <c r="AN207" s="8" t="s">
        <v>0</v>
      </c>
      <c r="AO207" s="20" t="s">
        <v>0</v>
      </c>
      <c r="AP207" s="27" t="s">
        <v>0</v>
      </c>
      <c r="AQ207" s="27"/>
      <c r="AR207" s="27"/>
      <c r="AS207" s="23" t="s">
        <v>0</v>
      </c>
    </row>
    <row r="208" spans="2:45" ht="86.25" customHeight="1">
      <c r="B208" s="9">
        <v>180</v>
      </c>
      <c r="C208" s="14" t="s">
        <v>1169</v>
      </c>
      <c r="D208" s="10" t="s">
        <v>836</v>
      </c>
      <c r="E208" s="10" t="s">
        <v>837</v>
      </c>
      <c r="F208" s="11">
        <v>100000</v>
      </c>
      <c r="G208" s="11">
        <v>79630</v>
      </c>
      <c r="H208" s="11">
        <v>20370</v>
      </c>
      <c r="I208" s="11">
        <v>20370</v>
      </c>
      <c r="J208" s="11">
        <v>0</v>
      </c>
      <c r="K208" s="11">
        <v>0</v>
      </c>
      <c r="L208" s="11">
        <v>20370</v>
      </c>
      <c r="M208" s="11">
        <v>0</v>
      </c>
      <c r="N208" s="11">
        <v>0</v>
      </c>
      <c r="O208" s="11">
        <v>0</v>
      </c>
      <c r="P208" s="11">
        <v>160.22</v>
      </c>
      <c r="Q208" s="11">
        <v>160.22</v>
      </c>
      <c r="R208" s="11">
        <v>0</v>
      </c>
      <c r="S208" s="11">
        <v>0</v>
      </c>
      <c r="T208" s="11">
        <v>0</v>
      </c>
      <c r="U208" s="11">
        <v>0</v>
      </c>
      <c r="V208" s="11">
        <v>0</v>
      </c>
      <c r="W208" s="12" t="s">
        <v>43</v>
      </c>
      <c r="X208" s="12" t="s">
        <v>43</v>
      </c>
      <c r="Y208" s="12" t="s">
        <v>43</v>
      </c>
      <c r="Z208" s="12" t="s">
        <v>44</v>
      </c>
      <c r="AA208" s="12" t="s">
        <v>44</v>
      </c>
      <c r="AB208" s="12" t="s">
        <v>44</v>
      </c>
      <c r="AC208" s="12" t="s">
        <v>44</v>
      </c>
      <c r="AD208" s="12" t="s">
        <v>44</v>
      </c>
      <c r="AE208" s="12" t="s">
        <v>44</v>
      </c>
      <c r="AF208" s="12" t="s">
        <v>44</v>
      </c>
      <c r="AG208" s="12" t="s">
        <v>343</v>
      </c>
      <c r="AH208" s="12" t="s">
        <v>53</v>
      </c>
      <c r="AI208" s="12" t="s">
        <v>44</v>
      </c>
      <c r="AJ208" s="12" t="s">
        <v>838</v>
      </c>
      <c r="AK208" s="12" t="s">
        <v>641</v>
      </c>
      <c r="AL208" s="13">
        <v>624.14179999999999</v>
      </c>
      <c r="AM208" s="13">
        <v>1248.2836</v>
      </c>
      <c r="AN208" s="13">
        <v>62.414099999999998</v>
      </c>
      <c r="AO208" s="21" t="s">
        <v>47</v>
      </c>
      <c r="AP208" s="28" t="s">
        <v>0</v>
      </c>
      <c r="AQ208" s="28"/>
      <c r="AR208" s="28"/>
      <c r="AS208" s="24" t="s">
        <v>183</v>
      </c>
    </row>
    <row r="209" spans="2:45" ht="75.75" customHeight="1">
      <c r="B209" s="12">
        <v>181</v>
      </c>
      <c r="C209" s="14" t="s">
        <v>1170</v>
      </c>
      <c r="D209" s="10" t="s">
        <v>839</v>
      </c>
      <c r="E209" s="10" t="s">
        <v>840</v>
      </c>
      <c r="F209" s="11">
        <v>50000</v>
      </c>
      <c r="G209" s="11">
        <v>23600</v>
      </c>
      <c r="H209" s="11">
        <v>26400</v>
      </c>
      <c r="I209" s="11">
        <v>26400</v>
      </c>
      <c r="J209" s="11">
        <v>0</v>
      </c>
      <c r="K209" s="11">
        <v>0</v>
      </c>
      <c r="L209" s="11">
        <v>16400</v>
      </c>
      <c r="M209" s="11">
        <v>0</v>
      </c>
      <c r="N209" s="11">
        <v>10000</v>
      </c>
      <c r="O209" s="11">
        <v>0</v>
      </c>
      <c r="P209" s="11">
        <v>108</v>
      </c>
      <c r="Q209" s="11">
        <v>108</v>
      </c>
      <c r="R209" s="11">
        <v>0</v>
      </c>
      <c r="S209" s="11">
        <v>0</v>
      </c>
      <c r="T209" s="11">
        <v>0</v>
      </c>
      <c r="U209" s="11">
        <v>0</v>
      </c>
      <c r="V209" s="11">
        <v>0</v>
      </c>
      <c r="W209" s="12" t="s">
        <v>43</v>
      </c>
      <c r="X209" s="12" t="s">
        <v>43</v>
      </c>
      <c r="Y209" s="12" t="s">
        <v>43</v>
      </c>
      <c r="Z209" s="12" t="s">
        <v>44</v>
      </c>
      <c r="AA209" s="12" t="s">
        <v>44</v>
      </c>
      <c r="AB209" s="12" t="s">
        <v>44</v>
      </c>
      <c r="AC209" s="12" t="s">
        <v>44</v>
      </c>
      <c r="AD209" s="12" t="s">
        <v>44</v>
      </c>
      <c r="AE209" s="12" t="s">
        <v>44</v>
      </c>
      <c r="AF209" s="12" t="s">
        <v>44</v>
      </c>
      <c r="AG209" s="12" t="s">
        <v>841</v>
      </c>
      <c r="AH209" s="12" t="s">
        <v>180</v>
      </c>
      <c r="AI209" s="12" t="s">
        <v>44</v>
      </c>
      <c r="AJ209" s="12" t="s">
        <v>842</v>
      </c>
      <c r="AK209" s="12" t="s">
        <v>843</v>
      </c>
      <c r="AL209" s="13">
        <v>462.96289999999999</v>
      </c>
      <c r="AM209" s="13">
        <v>925.92589999999996</v>
      </c>
      <c r="AN209" s="13">
        <v>55.555500000000002</v>
      </c>
      <c r="AO209" s="21" t="s">
        <v>47</v>
      </c>
      <c r="AP209" s="28" t="s">
        <v>0</v>
      </c>
      <c r="AQ209" s="28"/>
      <c r="AR209" s="28"/>
      <c r="AS209" s="24" t="s">
        <v>183</v>
      </c>
    </row>
    <row r="210" spans="2:45" ht="98.25" customHeight="1">
      <c r="B210" s="12">
        <v>182</v>
      </c>
      <c r="C210" s="14" t="s">
        <v>1171</v>
      </c>
      <c r="D210" s="10" t="s">
        <v>844</v>
      </c>
      <c r="E210" s="10" t="s">
        <v>845</v>
      </c>
      <c r="F210" s="11">
        <v>26000</v>
      </c>
      <c r="G210" s="11">
        <v>23200</v>
      </c>
      <c r="H210" s="11">
        <v>2800</v>
      </c>
      <c r="I210" s="11">
        <v>2800</v>
      </c>
      <c r="J210" s="11">
        <v>0</v>
      </c>
      <c r="K210" s="11">
        <v>0</v>
      </c>
      <c r="L210" s="11">
        <v>2800</v>
      </c>
      <c r="M210" s="11">
        <v>0</v>
      </c>
      <c r="N210" s="11">
        <v>0</v>
      </c>
      <c r="O210" s="11">
        <v>0</v>
      </c>
      <c r="P210" s="11">
        <v>27.9</v>
      </c>
      <c r="Q210" s="11">
        <v>27.9</v>
      </c>
      <c r="R210" s="11">
        <v>0</v>
      </c>
      <c r="S210" s="11">
        <v>0</v>
      </c>
      <c r="T210" s="11">
        <v>0</v>
      </c>
      <c r="U210" s="11">
        <v>0</v>
      </c>
      <c r="V210" s="11">
        <v>0</v>
      </c>
      <c r="W210" s="12" t="s">
        <v>43</v>
      </c>
      <c r="X210" s="12" t="s">
        <v>43</v>
      </c>
      <c r="Y210" s="12" t="s">
        <v>43</v>
      </c>
      <c r="Z210" s="12" t="s">
        <v>44</v>
      </c>
      <c r="AA210" s="12" t="s">
        <v>44</v>
      </c>
      <c r="AB210" s="12" t="s">
        <v>44</v>
      </c>
      <c r="AC210" s="12" t="s">
        <v>44</v>
      </c>
      <c r="AD210" s="12" t="s">
        <v>44</v>
      </c>
      <c r="AE210" s="12" t="s">
        <v>44</v>
      </c>
      <c r="AF210" s="12" t="s">
        <v>44</v>
      </c>
      <c r="AG210" s="12" t="s">
        <v>74</v>
      </c>
      <c r="AH210" s="12" t="s">
        <v>175</v>
      </c>
      <c r="AI210" s="12" t="s">
        <v>44</v>
      </c>
      <c r="AJ210" s="12" t="s">
        <v>846</v>
      </c>
      <c r="AK210" s="12" t="s">
        <v>847</v>
      </c>
      <c r="AL210" s="13">
        <v>931.89959999999996</v>
      </c>
      <c r="AM210" s="13">
        <v>3584.2293</v>
      </c>
      <c r="AN210" s="13">
        <v>107.52679999999999</v>
      </c>
      <c r="AO210" s="21" t="s">
        <v>47</v>
      </c>
      <c r="AP210" s="28" t="s">
        <v>0</v>
      </c>
      <c r="AQ210" s="28"/>
      <c r="AR210" s="28"/>
      <c r="AS210" s="24" t="s">
        <v>439</v>
      </c>
    </row>
    <row r="211" spans="2:45" ht="82.5" customHeight="1">
      <c r="B211" s="9">
        <v>183</v>
      </c>
      <c r="C211" s="14" t="s">
        <v>1172</v>
      </c>
      <c r="D211" s="10" t="s">
        <v>848</v>
      </c>
      <c r="E211" s="10" t="s">
        <v>849</v>
      </c>
      <c r="F211" s="11">
        <v>50000</v>
      </c>
      <c r="G211" s="11">
        <v>30000</v>
      </c>
      <c r="H211" s="11">
        <v>20000</v>
      </c>
      <c r="I211" s="11">
        <v>20000</v>
      </c>
      <c r="J211" s="11">
        <v>0</v>
      </c>
      <c r="K211" s="11">
        <v>0</v>
      </c>
      <c r="L211" s="11">
        <v>20000</v>
      </c>
      <c r="M211" s="11">
        <v>0</v>
      </c>
      <c r="N211" s="11">
        <v>0</v>
      </c>
      <c r="O211" s="11">
        <v>0</v>
      </c>
      <c r="P211" s="11">
        <v>128.69999999999999</v>
      </c>
      <c r="Q211" s="11">
        <v>128.69999999999999</v>
      </c>
      <c r="R211" s="11">
        <v>0</v>
      </c>
      <c r="S211" s="11">
        <v>0</v>
      </c>
      <c r="T211" s="11">
        <v>0</v>
      </c>
      <c r="U211" s="11">
        <v>0</v>
      </c>
      <c r="V211" s="11">
        <v>0</v>
      </c>
      <c r="W211" s="12" t="s">
        <v>43</v>
      </c>
      <c r="X211" s="12" t="s">
        <v>43</v>
      </c>
      <c r="Y211" s="12" t="s">
        <v>43</v>
      </c>
      <c r="Z211" s="12" t="s">
        <v>44</v>
      </c>
      <c r="AA211" s="12" t="s">
        <v>44</v>
      </c>
      <c r="AB211" s="12" t="s">
        <v>44</v>
      </c>
      <c r="AC211" s="12" t="s">
        <v>44</v>
      </c>
      <c r="AD211" s="12" t="s">
        <v>44</v>
      </c>
      <c r="AE211" s="12" t="s">
        <v>44</v>
      </c>
      <c r="AF211" s="12" t="s">
        <v>44</v>
      </c>
      <c r="AG211" s="12" t="s">
        <v>223</v>
      </c>
      <c r="AH211" s="12" t="s">
        <v>175</v>
      </c>
      <c r="AI211" s="12" t="s">
        <v>44</v>
      </c>
      <c r="AJ211" s="12" t="s">
        <v>396</v>
      </c>
      <c r="AK211" s="12" t="s">
        <v>850</v>
      </c>
      <c r="AL211" s="13">
        <v>388.50029999999998</v>
      </c>
      <c r="AM211" s="13">
        <v>310.80029999999999</v>
      </c>
      <c r="AN211" s="13">
        <v>19.425000000000001</v>
      </c>
      <c r="AO211" s="21" t="s">
        <v>47</v>
      </c>
      <c r="AP211" s="28" t="s">
        <v>0</v>
      </c>
      <c r="AQ211" s="28"/>
      <c r="AR211" s="28"/>
      <c r="AS211" s="24" t="s">
        <v>598</v>
      </c>
    </row>
    <row r="212" spans="2:45" ht="57" customHeight="1">
      <c r="B212" s="9">
        <v>184</v>
      </c>
      <c r="C212" s="14" t="s">
        <v>851</v>
      </c>
      <c r="D212" s="10" t="s">
        <v>852</v>
      </c>
      <c r="E212" s="10" t="s">
        <v>853</v>
      </c>
      <c r="F212" s="11">
        <v>30000</v>
      </c>
      <c r="G212" s="11">
        <v>23200</v>
      </c>
      <c r="H212" s="11">
        <v>6800</v>
      </c>
      <c r="I212" s="11">
        <v>6800</v>
      </c>
      <c r="J212" s="11">
        <v>0</v>
      </c>
      <c r="K212" s="11">
        <v>0</v>
      </c>
      <c r="L212" s="11">
        <v>6800</v>
      </c>
      <c r="M212" s="11">
        <v>0</v>
      </c>
      <c r="N212" s="11">
        <v>0</v>
      </c>
      <c r="O212" s="11">
        <v>0</v>
      </c>
      <c r="P212" s="11">
        <v>12</v>
      </c>
      <c r="Q212" s="11">
        <v>12</v>
      </c>
      <c r="R212" s="11">
        <v>0</v>
      </c>
      <c r="S212" s="11">
        <v>0</v>
      </c>
      <c r="T212" s="11">
        <v>0</v>
      </c>
      <c r="U212" s="11">
        <v>0</v>
      </c>
      <c r="V212" s="11">
        <v>0</v>
      </c>
      <c r="W212" s="12" t="s">
        <v>43</v>
      </c>
      <c r="X212" s="12" t="s">
        <v>43</v>
      </c>
      <c r="Y212" s="12" t="s">
        <v>43</v>
      </c>
      <c r="Z212" s="12" t="s">
        <v>44</v>
      </c>
      <c r="AA212" s="12" t="s">
        <v>44</v>
      </c>
      <c r="AB212" s="12" t="s">
        <v>44</v>
      </c>
      <c r="AC212" s="12" t="s">
        <v>44</v>
      </c>
      <c r="AD212" s="12" t="s">
        <v>44</v>
      </c>
      <c r="AE212" s="12" t="s">
        <v>44</v>
      </c>
      <c r="AF212" s="12" t="s">
        <v>44</v>
      </c>
      <c r="AG212" s="12" t="s">
        <v>327</v>
      </c>
      <c r="AH212" s="12" t="s">
        <v>175</v>
      </c>
      <c r="AI212" s="12" t="s">
        <v>44</v>
      </c>
      <c r="AJ212" s="12" t="s">
        <v>854</v>
      </c>
      <c r="AK212" s="12" t="s">
        <v>855</v>
      </c>
      <c r="AL212" s="13">
        <v>2500</v>
      </c>
      <c r="AM212" s="13">
        <v>41666.666599999997</v>
      </c>
      <c r="AN212" s="13">
        <v>625</v>
      </c>
      <c r="AO212" s="21" t="s">
        <v>47</v>
      </c>
      <c r="AP212" s="28" t="s">
        <v>0</v>
      </c>
      <c r="AQ212" s="28"/>
      <c r="AR212" s="28"/>
      <c r="AS212" s="24" t="s">
        <v>92</v>
      </c>
    </row>
    <row r="213" spans="2:45">
      <c r="B213" s="8" t="s">
        <v>0</v>
      </c>
      <c r="C213" s="2" t="s">
        <v>856</v>
      </c>
      <c r="D213" s="8" t="s">
        <v>0</v>
      </c>
      <c r="E213" s="8" t="s">
        <v>0</v>
      </c>
      <c r="F213" s="4">
        <v>2952594</v>
      </c>
      <c r="G213" s="4">
        <v>1135464.3999999999</v>
      </c>
      <c r="H213" s="4">
        <v>315454</v>
      </c>
      <c r="I213" s="4">
        <v>346999.4</v>
      </c>
      <c r="J213" s="4">
        <v>0</v>
      </c>
      <c r="K213" s="4">
        <v>0</v>
      </c>
      <c r="L213" s="4">
        <v>282454</v>
      </c>
      <c r="M213" s="4">
        <v>13000</v>
      </c>
      <c r="N213" s="4">
        <v>20000</v>
      </c>
      <c r="O213" s="4">
        <v>0</v>
      </c>
      <c r="P213" s="4">
        <v>4146.16</v>
      </c>
      <c r="Q213" s="4">
        <v>3790.18</v>
      </c>
      <c r="R213" s="4">
        <v>116</v>
      </c>
      <c r="S213" s="4">
        <v>100</v>
      </c>
      <c r="T213" s="4">
        <v>15</v>
      </c>
      <c r="U213" s="4">
        <v>0</v>
      </c>
      <c r="V213" s="4">
        <v>0</v>
      </c>
      <c r="W213" s="3" t="s">
        <v>0</v>
      </c>
      <c r="X213" s="3" t="s">
        <v>0</v>
      </c>
      <c r="Y213" s="3" t="s">
        <v>0</v>
      </c>
      <c r="Z213" s="8" t="s">
        <v>0</v>
      </c>
      <c r="AA213" s="8" t="s">
        <v>0</v>
      </c>
      <c r="AB213" s="8" t="s">
        <v>0</v>
      </c>
      <c r="AC213" s="8" t="s">
        <v>0</v>
      </c>
      <c r="AD213" s="8" t="s">
        <v>0</v>
      </c>
      <c r="AE213" s="8" t="s">
        <v>0</v>
      </c>
      <c r="AF213" s="8" t="s">
        <v>0</v>
      </c>
      <c r="AG213" s="8" t="s">
        <v>0</v>
      </c>
      <c r="AH213" s="8" t="s">
        <v>0</v>
      </c>
      <c r="AI213" s="8" t="s">
        <v>0</v>
      </c>
      <c r="AJ213" s="8" t="s">
        <v>0</v>
      </c>
      <c r="AK213" s="8" t="s">
        <v>0</v>
      </c>
      <c r="AL213" s="8" t="s">
        <v>0</v>
      </c>
      <c r="AM213" s="8" t="s">
        <v>0</v>
      </c>
      <c r="AN213" s="8" t="s">
        <v>0</v>
      </c>
      <c r="AO213" s="20" t="s">
        <v>0</v>
      </c>
      <c r="AP213" s="27" t="s">
        <v>0</v>
      </c>
      <c r="AQ213" s="27"/>
      <c r="AR213" s="27"/>
      <c r="AS213" s="23" t="s">
        <v>0</v>
      </c>
    </row>
    <row r="214" spans="2:45" ht="94.5" customHeight="1">
      <c r="B214" s="9">
        <v>185</v>
      </c>
      <c r="C214" s="14" t="s">
        <v>1173</v>
      </c>
      <c r="D214" s="10" t="s">
        <v>857</v>
      </c>
      <c r="E214" s="10" t="s">
        <v>858</v>
      </c>
      <c r="F214" s="11">
        <v>220000</v>
      </c>
      <c r="G214" s="11">
        <v>145000</v>
      </c>
      <c r="H214" s="11">
        <v>30000</v>
      </c>
      <c r="I214" s="11">
        <v>33000</v>
      </c>
      <c r="J214" s="11">
        <v>0</v>
      </c>
      <c r="K214" s="11">
        <v>0</v>
      </c>
      <c r="L214" s="11">
        <v>30000</v>
      </c>
      <c r="M214" s="11">
        <v>0</v>
      </c>
      <c r="N214" s="11">
        <v>0</v>
      </c>
      <c r="O214" s="11">
        <v>0</v>
      </c>
      <c r="P214" s="11">
        <v>246</v>
      </c>
      <c r="Q214" s="11">
        <v>246</v>
      </c>
      <c r="R214" s="11">
        <v>0</v>
      </c>
      <c r="S214" s="11">
        <v>0</v>
      </c>
      <c r="T214" s="11">
        <v>0</v>
      </c>
      <c r="U214" s="11">
        <v>0</v>
      </c>
      <c r="V214" s="11">
        <v>0</v>
      </c>
      <c r="W214" s="12" t="s">
        <v>43</v>
      </c>
      <c r="X214" s="12" t="s">
        <v>43</v>
      </c>
      <c r="Y214" s="12" t="s">
        <v>43</v>
      </c>
      <c r="Z214" s="12" t="s">
        <v>44</v>
      </c>
      <c r="AA214" s="12" t="s">
        <v>44</v>
      </c>
      <c r="AB214" s="12" t="s">
        <v>44</v>
      </c>
      <c r="AC214" s="12" t="s">
        <v>44</v>
      </c>
      <c r="AD214" s="12" t="s">
        <v>44</v>
      </c>
      <c r="AE214" s="12" t="s">
        <v>44</v>
      </c>
      <c r="AF214" s="12" t="s">
        <v>44</v>
      </c>
      <c r="AG214" s="12" t="s">
        <v>343</v>
      </c>
      <c r="AH214" s="12" t="s">
        <v>61</v>
      </c>
      <c r="AI214" s="12" t="s">
        <v>44</v>
      </c>
      <c r="AJ214" s="12" t="s">
        <v>859</v>
      </c>
      <c r="AK214" s="12" t="s">
        <v>860</v>
      </c>
      <c r="AL214" s="13">
        <v>894.30889999999999</v>
      </c>
      <c r="AM214" s="13">
        <v>14227.6422</v>
      </c>
      <c r="AN214" s="13">
        <v>563.41459999999995</v>
      </c>
      <c r="AO214" s="21" t="s">
        <v>47</v>
      </c>
      <c r="AP214" s="28" t="s">
        <v>0</v>
      </c>
      <c r="AQ214" s="28"/>
      <c r="AR214" s="28"/>
      <c r="AS214" s="24" t="s">
        <v>416</v>
      </c>
    </row>
    <row r="215" spans="2:45" ht="90" customHeight="1">
      <c r="B215" s="12">
        <v>186</v>
      </c>
      <c r="C215" s="14" t="s">
        <v>1174</v>
      </c>
      <c r="D215" s="10" t="s">
        <v>861</v>
      </c>
      <c r="E215" s="10" t="s">
        <v>862</v>
      </c>
      <c r="F215" s="11">
        <v>93000</v>
      </c>
      <c r="G215" s="11">
        <v>51000</v>
      </c>
      <c r="H215" s="11">
        <v>7000</v>
      </c>
      <c r="I215" s="11">
        <v>7700.0000000000009</v>
      </c>
      <c r="J215" s="11">
        <v>0</v>
      </c>
      <c r="K215" s="11">
        <v>0</v>
      </c>
      <c r="L215" s="11">
        <v>7000</v>
      </c>
      <c r="M215" s="11">
        <v>0</v>
      </c>
      <c r="N215" s="11">
        <v>0</v>
      </c>
      <c r="O215" s="11">
        <v>0</v>
      </c>
      <c r="P215" s="11">
        <v>154.4</v>
      </c>
      <c r="Q215" s="11">
        <v>154.4</v>
      </c>
      <c r="R215" s="11">
        <v>0</v>
      </c>
      <c r="S215" s="11">
        <v>0</v>
      </c>
      <c r="T215" s="11">
        <v>0</v>
      </c>
      <c r="U215" s="11">
        <v>0</v>
      </c>
      <c r="V215" s="11">
        <v>0</v>
      </c>
      <c r="W215" s="12" t="s">
        <v>43</v>
      </c>
      <c r="X215" s="12" t="s">
        <v>43</v>
      </c>
      <c r="Y215" s="12" t="s">
        <v>43</v>
      </c>
      <c r="Z215" s="12" t="s">
        <v>44</v>
      </c>
      <c r="AA215" s="12" t="s">
        <v>44</v>
      </c>
      <c r="AB215" s="12" t="s">
        <v>44</v>
      </c>
      <c r="AC215" s="12" t="s">
        <v>44</v>
      </c>
      <c r="AD215" s="12" t="s">
        <v>44</v>
      </c>
      <c r="AE215" s="12" t="s">
        <v>44</v>
      </c>
      <c r="AF215" s="12" t="s">
        <v>44</v>
      </c>
      <c r="AG215" s="12" t="s">
        <v>283</v>
      </c>
      <c r="AH215" s="12" t="s">
        <v>152</v>
      </c>
      <c r="AI215" s="12" t="s">
        <v>44</v>
      </c>
      <c r="AJ215" s="12" t="s">
        <v>863</v>
      </c>
      <c r="AK215" s="12" t="s">
        <v>864</v>
      </c>
      <c r="AL215" s="13">
        <v>602.33159999999998</v>
      </c>
      <c r="AM215" s="13">
        <v>777.202</v>
      </c>
      <c r="AN215" s="13">
        <v>39.896299999999997</v>
      </c>
      <c r="AO215" s="21" t="s">
        <v>47</v>
      </c>
      <c r="AP215" s="28" t="s">
        <v>44</v>
      </c>
      <c r="AQ215" s="28"/>
      <c r="AR215" s="28"/>
      <c r="AS215" s="24" t="s">
        <v>416</v>
      </c>
    </row>
    <row r="216" spans="2:45" ht="103.5" customHeight="1">
      <c r="B216" s="9">
        <v>187</v>
      </c>
      <c r="C216" s="14" t="s">
        <v>1175</v>
      </c>
      <c r="D216" s="10" t="s">
        <v>865</v>
      </c>
      <c r="E216" s="10" t="s">
        <v>866</v>
      </c>
      <c r="F216" s="11">
        <v>63000</v>
      </c>
      <c r="G216" s="11">
        <v>82718</v>
      </c>
      <c r="H216" s="11">
        <v>3000</v>
      </c>
      <c r="I216" s="11">
        <v>3300.0000000000005</v>
      </c>
      <c r="J216" s="11">
        <v>0</v>
      </c>
      <c r="K216" s="11">
        <v>0</v>
      </c>
      <c r="L216" s="11">
        <v>3000</v>
      </c>
      <c r="M216" s="11">
        <v>0</v>
      </c>
      <c r="N216" s="11">
        <v>0</v>
      </c>
      <c r="O216" s="11">
        <v>0</v>
      </c>
      <c r="P216" s="11">
        <v>152</v>
      </c>
      <c r="Q216" s="11">
        <v>137.02000000000001</v>
      </c>
      <c r="R216" s="11">
        <v>15</v>
      </c>
      <c r="S216" s="11">
        <v>0</v>
      </c>
      <c r="T216" s="11">
        <v>15</v>
      </c>
      <c r="U216" s="11">
        <v>0</v>
      </c>
      <c r="V216" s="11">
        <v>0</v>
      </c>
      <c r="W216" s="12" t="s">
        <v>43</v>
      </c>
      <c r="X216" s="12" t="s">
        <v>43</v>
      </c>
      <c r="Y216" s="12" t="s">
        <v>43</v>
      </c>
      <c r="Z216" s="12" t="s">
        <v>44</v>
      </c>
      <c r="AA216" s="12" t="s">
        <v>44</v>
      </c>
      <c r="AB216" s="12" t="s">
        <v>44</v>
      </c>
      <c r="AC216" s="12" t="s">
        <v>44</v>
      </c>
      <c r="AD216" s="12" t="s">
        <v>44</v>
      </c>
      <c r="AE216" s="12" t="s">
        <v>44</v>
      </c>
      <c r="AF216" s="12" t="s">
        <v>44</v>
      </c>
      <c r="AG216" s="12" t="s">
        <v>867</v>
      </c>
      <c r="AH216" s="12" t="s">
        <v>152</v>
      </c>
      <c r="AI216" s="12" t="s">
        <v>44</v>
      </c>
      <c r="AJ216" s="12" t="s">
        <v>868</v>
      </c>
      <c r="AK216" s="12" t="s">
        <v>504</v>
      </c>
      <c r="AL216" s="13">
        <v>414.47359999999998</v>
      </c>
      <c r="AM216" s="13">
        <v>1644.7367999999999</v>
      </c>
      <c r="AN216" s="13">
        <v>131.5789</v>
      </c>
      <c r="AO216" s="21" t="s">
        <v>47</v>
      </c>
      <c r="AP216" s="28" t="s">
        <v>44</v>
      </c>
      <c r="AQ216" s="28"/>
      <c r="AR216" s="28"/>
      <c r="AS216" s="24" t="s">
        <v>271</v>
      </c>
    </row>
    <row r="217" spans="2:45" ht="77.25" customHeight="1">
      <c r="B217" s="9">
        <v>188</v>
      </c>
      <c r="C217" s="10" t="s">
        <v>869</v>
      </c>
      <c r="D217" s="10" t="s">
        <v>870</v>
      </c>
      <c r="E217" s="10" t="s">
        <v>871</v>
      </c>
      <c r="F217" s="11">
        <v>167000</v>
      </c>
      <c r="G217" s="11">
        <v>18000</v>
      </c>
      <c r="H217" s="11">
        <v>18000</v>
      </c>
      <c r="I217" s="11">
        <v>19800</v>
      </c>
      <c r="J217" s="11">
        <v>0</v>
      </c>
      <c r="K217" s="11">
        <v>0</v>
      </c>
      <c r="L217" s="11">
        <v>18000</v>
      </c>
      <c r="M217" s="11">
        <v>0</v>
      </c>
      <c r="N217" s="11">
        <v>0</v>
      </c>
      <c r="O217" s="11">
        <v>0</v>
      </c>
      <c r="P217" s="11">
        <v>145.9</v>
      </c>
      <c r="Q217" s="11">
        <v>145.9</v>
      </c>
      <c r="R217" s="11">
        <v>0</v>
      </c>
      <c r="S217" s="11">
        <v>0</v>
      </c>
      <c r="T217" s="11">
        <v>0</v>
      </c>
      <c r="U217" s="11">
        <v>0</v>
      </c>
      <c r="V217" s="11">
        <v>0</v>
      </c>
      <c r="W217" s="12" t="s">
        <v>43</v>
      </c>
      <c r="X217" s="12" t="s">
        <v>43</v>
      </c>
      <c r="Y217" s="12" t="s">
        <v>43</v>
      </c>
      <c r="Z217" s="12" t="s">
        <v>44</v>
      </c>
      <c r="AA217" s="12" t="s">
        <v>44</v>
      </c>
      <c r="AB217" s="12" t="s">
        <v>44</v>
      </c>
      <c r="AC217" s="12" t="s">
        <v>44</v>
      </c>
      <c r="AD217" s="12" t="s">
        <v>44</v>
      </c>
      <c r="AE217" s="12" t="s">
        <v>44</v>
      </c>
      <c r="AF217" s="12" t="s">
        <v>44</v>
      </c>
      <c r="AG217" s="12" t="s">
        <v>327</v>
      </c>
      <c r="AH217" s="12" t="s">
        <v>78</v>
      </c>
      <c r="AI217" s="12" t="s">
        <v>44</v>
      </c>
      <c r="AJ217" s="12" t="s">
        <v>872</v>
      </c>
      <c r="AK217" s="12" t="s">
        <v>873</v>
      </c>
      <c r="AL217" s="13">
        <v>1144.6196</v>
      </c>
      <c r="AM217" s="13">
        <v>1370.8018999999999</v>
      </c>
      <c r="AN217" s="13">
        <v>92.5291</v>
      </c>
      <c r="AO217" s="21" t="s">
        <v>44</v>
      </c>
      <c r="AP217" s="28" t="s">
        <v>44</v>
      </c>
      <c r="AQ217" s="28"/>
      <c r="AR217" s="28" t="s">
        <v>44</v>
      </c>
      <c r="AS217" s="24" t="s">
        <v>536</v>
      </c>
    </row>
    <row r="218" spans="2:45" ht="72.75" customHeight="1">
      <c r="B218" s="9">
        <v>189</v>
      </c>
      <c r="C218" s="14" t="s">
        <v>1176</v>
      </c>
      <c r="D218" s="10" t="s">
        <v>874</v>
      </c>
      <c r="E218" s="10" t="s">
        <v>875</v>
      </c>
      <c r="F218" s="11">
        <v>173000</v>
      </c>
      <c r="G218" s="11">
        <v>138350</v>
      </c>
      <c r="H218" s="11">
        <v>8000</v>
      </c>
      <c r="I218" s="11">
        <v>8800</v>
      </c>
      <c r="J218" s="11">
        <v>0</v>
      </c>
      <c r="K218" s="11">
        <v>0</v>
      </c>
      <c r="L218" s="11">
        <v>8000</v>
      </c>
      <c r="M218" s="11">
        <v>0</v>
      </c>
      <c r="N218" s="11">
        <v>0</v>
      </c>
      <c r="O218" s="11">
        <v>0</v>
      </c>
      <c r="P218" s="11">
        <v>370</v>
      </c>
      <c r="Q218" s="11">
        <v>146</v>
      </c>
      <c r="R218" s="11">
        <v>101</v>
      </c>
      <c r="S218" s="11">
        <v>100</v>
      </c>
      <c r="T218" s="11">
        <v>0</v>
      </c>
      <c r="U218" s="11">
        <v>0</v>
      </c>
      <c r="V218" s="11">
        <v>0</v>
      </c>
      <c r="W218" s="12" t="s">
        <v>43</v>
      </c>
      <c r="X218" s="12" t="s">
        <v>43</v>
      </c>
      <c r="Y218" s="12" t="s">
        <v>43</v>
      </c>
      <c r="Z218" s="12" t="s">
        <v>44</v>
      </c>
      <c r="AA218" s="12" t="s">
        <v>47</v>
      </c>
      <c r="AB218" s="12" t="s">
        <v>44</v>
      </c>
      <c r="AC218" s="12" t="s">
        <v>47</v>
      </c>
      <c r="AD218" s="12" t="s">
        <v>47</v>
      </c>
      <c r="AE218" s="12" t="s">
        <v>47</v>
      </c>
      <c r="AF218" s="12" t="s">
        <v>47</v>
      </c>
      <c r="AG218" s="12" t="s">
        <v>69</v>
      </c>
      <c r="AH218" s="12" t="s">
        <v>61</v>
      </c>
      <c r="AI218" s="12" t="s">
        <v>44</v>
      </c>
      <c r="AJ218" s="12" t="s">
        <v>876</v>
      </c>
      <c r="AK218" s="12" t="s">
        <v>877</v>
      </c>
      <c r="AL218" s="13">
        <v>467.5675</v>
      </c>
      <c r="AM218" s="13">
        <v>864.86479999999995</v>
      </c>
      <c r="AN218" s="13">
        <v>40.540500000000002</v>
      </c>
      <c r="AO218" s="21" t="s">
        <v>47</v>
      </c>
      <c r="AP218" s="28" t="s">
        <v>44</v>
      </c>
      <c r="AQ218" s="28"/>
      <c r="AR218" s="28"/>
      <c r="AS218" s="24" t="s">
        <v>810</v>
      </c>
    </row>
    <row r="219" spans="2:45" ht="116.25" customHeight="1">
      <c r="B219" s="9">
        <v>190</v>
      </c>
      <c r="C219" s="14" t="s">
        <v>1216</v>
      </c>
      <c r="D219" s="10" t="s">
        <v>878</v>
      </c>
      <c r="E219" s="10" t="s">
        <v>879</v>
      </c>
      <c r="F219" s="11">
        <v>300000</v>
      </c>
      <c r="G219" s="11">
        <v>58800</v>
      </c>
      <c r="H219" s="11">
        <v>13000</v>
      </c>
      <c r="I219" s="11">
        <v>14300.000000000002</v>
      </c>
      <c r="J219" s="11">
        <v>0</v>
      </c>
      <c r="K219" s="11">
        <v>0</v>
      </c>
      <c r="L219" s="11">
        <v>0</v>
      </c>
      <c r="M219" s="11">
        <v>13000</v>
      </c>
      <c r="N219" s="11">
        <v>0</v>
      </c>
      <c r="O219" s="11">
        <v>0</v>
      </c>
      <c r="P219" s="11">
        <v>489</v>
      </c>
      <c r="Q219" s="11">
        <v>489</v>
      </c>
      <c r="R219" s="11">
        <v>0</v>
      </c>
      <c r="S219" s="11">
        <v>0</v>
      </c>
      <c r="T219" s="11">
        <v>0</v>
      </c>
      <c r="U219" s="11">
        <v>0</v>
      </c>
      <c r="V219" s="11">
        <v>0</v>
      </c>
      <c r="W219" s="12" t="s">
        <v>43</v>
      </c>
      <c r="X219" s="12" t="s">
        <v>43</v>
      </c>
      <c r="Y219" s="12" t="s">
        <v>43</v>
      </c>
      <c r="Z219" s="12" t="s">
        <v>1251</v>
      </c>
      <c r="AA219" s="12" t="s">
        <v>44</v>
      </c>
      <c r="AB219" s="12" t="s">
        <v>44</v>
      </c>
      <c r="AC219" s="12" t="s">
        <v>47</v>
      </c>
      <c r="AD219" s="12" t="s">
        <v>47</v>
      </c>
      <c r="AE219" s="12" t="s">
        <v>47</v>
      </c>
      <c r="AF219" s="12" t="s">
        <v>73</v>
      </c>
      <c r="AG219" s="12" t="s">
        <v>327</v>
      </c>
      <c r="AH219" s="12" t="s">
        <v>61</v>
      </c>
      <c r="AI219" s="12" t="s">
        <v>44</v>
      </c>
      <c r="AJ219" s="12" t="s">
        <v>880</v>
      </c>
      <c r="AK219" s="12" t="s">
        <v>881</v>
      </c>
      <c r="AL219" s="13">
        <v>613.49689999999998</v>
      </c>
      <c r="AM219" s="13">
        <v>613.49689999999998</v>
      </c>
      <c r="AN219" s="13">
        <v>76.687100000000001</v>
      </c>
      <c r="AO219" s="21" t="s">
        <v>47</v>
      </c>
      <c r="AP219" s="28" t="s">
        <v>44</v>
      </c>
      <c r="AQ219" s="28"/>
      <c r="AR219" s="28"/>
      <c r="AS219" s="24" t="s">
        <v>439</v>
      </c>
    </row>
    <row r="220" spans="2:45" ht="90" customHeight="1">
      <c r="B220" s="9">
        <v>191</v>
      </c>
      <c r="C220" s="14" t="s">
        <v>1177</v>
      </c>
      <c r="D220" s="10" t="s">
        <v>882</v>
      </c>
      <c r="E220" s="10" t="s">
        <v>883</v>
      </c>
      <c r="F220" s="11">
        <v>200000</v>
      </c>
      <c r="G220" s="11">
        <v>110000</v>
      </c>
      <c r="H220" s="11">
        <v>35000</v>
      </c>
      <c r="I220" s="11">
        <v>38500</v>
      </c>
      <c r="J220" s="11">
        <v>0</v>
      </c>
      <c r="K220" s="11">
        <v>0</v>
      </c>
      <c r="L220" s="11">
        <v>35000</v>
      </c>
      <c r="M220" s="11">
        <v>0</v>
      </c>
      <c r="N220" s="11">
        <v>0</v>
      </c>
      <c r="O220" s="11">
        <v>0</v>
      </c>
      <c r="P220" s="11">
        <v>320</v>
      </c>
      <c r="Q220" s="11">
        <v>320</v>
      </c>
      <c r="R220" s="11">
        <v>0</v>
      </c>
      <c r="S220" s="11">
        <v>0</v>
      </c>
      <c r="T220" s="11">
        <v>0</v>
      </c>
      <c r="U220" s="11">
        <v>0</v>
      </c>
      <c r="V220" s="11">
        <v>0</v>
      </c>
      <c r="W220" s="12" t="s">
        <v>43</v>
      </c>
      <c r="X220" s="12" t="s">
        <v>43</v>
      </c>
      <c r="Y220" s="12" t="s">
        <v>43</v>
      </c>
      <c r="Z220" s="12" t="s">
        <v>44</v>
      </c>
      <c r="AA220" s="12" t="s">
        <v>44</v>
      </c>
      <c r="AB220" s="12" t="s">
        <v>44</v>
      </c>
      <c r="AC220" s="12" t="s">
        <v>44</v>
      </c>
      <c r="AD220" s="12" t="s">
        <v>44</v>
      </c>
      <c r="AE220" s="12" t="s">
        <v>44</v>
      </c>
      <c r="AF220" s="12" t="s">
        <v>44</v>
      </c>
      <c r="AG220" s="12" t="s">
        <v>884</v>
      </c>
      <c r="AH220" s="12" t="s">
        <v>61</v>
      </c>
      <c r="AI220" s="12" t="s">
        <v>44</v>
      </c>
      <c r="AJ220" s="12" t="s">
        <v>400</v>
      </c>
      <c r="AK220" s="12" t="s">
        <v>307</v>
      </c>
      <c r="AL220" s="13">
        <v>625</v>
      </c>
      <c r="AM220" s="13">
        <v>312.5</v>
      </c>
      <c r="AN220" s="13">
        <v>14.0625</v>
      </c>
      <c r="AO220" s="21" t="s">
        <v>47</v>
      </c>
      <c r="AP220" s="28" t="s">
        <v>44</v>
      </c>
      <c r="AQ220" s="28"/>
      <c r="AR220" s="28"/>
      <c r="AS220" s="24" t="s">
        <v>598</v>
      </c>
    </row>
    <row r="221" spans="2:45" ht="52.5" customHeight="1">
      <c r="B221" s="9">
        <v>192</v>
      </c>
      <c r="C221" s="14" t="s">
        <v>1217</v>
      </c>
      <c r="D221" s="10" t="s">
        <v>885</v>
      </c>
      <c r="E221" s="10" t="s">
        <v>886</v>
      </c>
      <c r="F221" s="11">
        <v>200000</v>
      </c>
      <c r="G221" s="11">
        <v>6181</v>
      </c>
      <c r="H221" s="11">
        <v>40000</v>
      </c>
      <c r="I221" s="11">
        <v>44000</v>
      </c>
      <c r="J221" s="11">
        <v>0</v>
      </c>
      <c r="K221" s="11">
        <v>0</v>
      </c>
      <c r="L221" s="11">
        <v>20000</v>
      </c>
      <c r="M221" s="11">
        <v>0</v>
      </c>
      <c r="N221" s="11">
        <v>20000</v>
      </c>
      <c r="O221" s="11">
        <v>0</v>
      </c>
      <c r="P221" s="11">
        <v>375</v>
      </c>
      <c r="Q221" s="11">
        <v>258</v>
      </c>
      <c r="R221" s="11">
        <v>0</v>
      </c>
      <c r="S221" s="11">
        <v>0</v>
      </c>
      <c r="T221" s="11">
        <v>0</v>
      </c>
      <c r="U221" s="11">
        <v>0</v>
      </c>
      <c r="V221" s="11">
        <v>0</v>
      </c>
      <c r="W221" s="12" t="s">
        <v>43</v>
      </c>
      <c r="X221" s="12" t="s">
        <v>43</v>
      </c>
      <c r="Y221" s="12" t="s">
        <v>43</v>
      </c>
      <c r="Z221" s="12" t="s">
        <v>44</v>
      </c>
      <c r="AA221" s="12" t="s">
        <v>44</v>
      </c>
      <c r="AB221" s="12" t="s">
        <v>44</v>
      </c>
      <c r="AC221" s="12" t="s">
        <v>44</v>
      </c>
      <c r="AD221" s="12" t="s">
        <v>44</v>
      </c>
      <c r="AE221" s="12" t="s">
        <v>44</v>
      </c>
      <c r="AF221" s="12" t="s">
        <v>44</v>
      </c>
      <c r="AG221" s="12" t="s">
        <v>306</v>
      </c>
      <c r="AH221" s="12" t="s">
        <v>80</v>
      </c>
      <c r="AI221" s="12" t="s">
        <v>44</v>
      </c>
      <c r="AJ221" s="12" t="s">
        <v>887</v>
      </c>
      <c r="AK221" s="12" t="s">
        <v>888</v>
      </c>
      <c r="AL221" s="13">
        <v>533.33330000000001</v>
      </c>
      <c r="AM221" s="13">
        <v>410.66660000000002</v>
      </c>
      <c r="AN221" s="13">
        <v>34.133299999999998</v>
      </c>
      <c r="AO221" s="21" t="s">
        <v>47</v>
      </c>
      <c r="AP221" s="28" t="s">
        <v>0</v>
      </c>
      <c r="AQ221" s="28"/>
      <c r="AR221" s="28"/>
      <c r="AS221" s="24" t="s">
        <v>598</v>
      </c>
    </row>
    <row r="222" spans="2:45" ht="114.75" customHeight="1">
      <c r="B222" s="9">
        <v>193</v>
      </c>
      <c r="C222" s="10" t="s">
        <v>889</v>
      </c>
      <c r="D222" s="10" t="s">
        <v>890</v>
      </c>
      <c r="E222" s="10" t="s">
        <v>891</v>
      </c>
      <c r="F222" s="11">
        <v>690000</v>
      </c>
      <c r="G222" s="11">
        <v>126646</v>
      </c>
      <c r="H222" s="11">
        <v>30454</v>
      </c>
      <c r="I222" s="11">
        <v>33499.4</v>
      </c>
      <c r="J222" s="11">
        <v>0</v>
      </c>
      <c r="K222" s="11">
        <v>0</v>
      </c>
      <c r="L222" s="11">
        <v>30454</v>
      </c>
      <c r="M222" s="11">
        <v>0</v>
      </c>
      <c r="N222" s="11">
        <v>0</v>
      </c>
      <c r="O222" s="11">
        <v>0</v>
      </c>
      <c r="P222" s="11">
        <v>803.75</v>
      </c>
      <c r="Q222" s="11">
        <v>803.75</v>
      </c>
      <c r="R222" s="11">
        <v>0</v>
      </c>
      <c r="S222" s="11">
        <v>0</v>
      </c>
      <c r="T222" s="11">
        <v>0</v>
      </c>
      <c r="U222" s="11">
        <v>0</v>
      </c>
      <c r="V222" s="11">
        <v>0</v>
      </c>
      <c r="W222" s="12" t="s">
        <v>43</v>
      </c>
      <c r="X222" s="12" t="s">
        <v>43</v>
      </c>
      <c r="Y222" s="12" t="s">
        <v>43</v>
      </c>
      <c r="Z222" s="12" t="s">
        <v>44</v>
      </c>
      <c r="AA222" s="12" t="s">
        <v>44</v>
      </c>
      <c r="AB222" s="12" t="s">
        <v>44</v>
      </c>
      <c r="AC222" s="12" t="s">
        <v>44</v>
      </c>
      <c r="AD222" s="12" t="s">
        <v>44</v>
      </c>
      <c r="AE222" s="12" t="s">
        <v>44</v>
      </c>
      <c r="AF222" s="12" t="s">
        <v>44</v>
      </c>
      <c r="AG222" s="12" t="s">
        <v>639</v>
      </c>
      <c r="AH222" s="12" t="s">
        <v>152</v>
      </c>
      <c r="AI222" s="12" t="s">
        <v>44</v>
      </c>
      <c r="AJ222" s="12" t="s">
        <v>892</v>
      </c>
      <c r="AK222" s="12" t="s">
        <v>893</v>
      </c>
      <c r="AL222" s="13">
        <v>858.47580000000005</v>
      </c>
      <c r="AM222" s="13">
        <v>2830.4821000000002</v>
      </c>
      <c r="AN222" s="13">
        <v>37.325000000000003</v>
      </c>
      <c r="AO222" s="21" t="s">
        <v>44</v>
      </c>
      <c r="AP222" s="28" t="s">
        <v>0</v>
      </c>
      <c r="AQ222" s="28"/>
      <c r="AR222" s="28" t="s">
        <v>44</v>
      </c>
      <c r="AS222" s="24" t="s">
        <v>92</v>
      </c>
    </row>
    <row r="223" spans="2:45" ht="40.5" customHeight="1">
      <c r="B223" s="9">
        <v>194</v>
      </c>
      <c r="C223" s="14" t="s">
        <v>894</v>
      </c>
      <c r="D223" s="10" t="s">
        <v>895</v>
      </c>
      <c r="E223" s="10" t="s">
        <v>896</v>
      </c>
      <c r="F223" s="11">
        <v>200000</v>
      </c>
      <c r="G223" s="11">
        <v>28950</v>
      </c>
      <c r="H223" s="11">
        <v>80000</v>
      </c>
      <c r="I223" s="11">
        <v>88000</v>
      </c>
      <c r="J223" s="11">
        <v>0</v>
      </c>
      <c r="K223" s="11">
        <v>0</v>
      </c>
      <c r="L223" s="11">
        <v>80000</v>
      </c>
      <c r="M223" s="11">
        <v>0</v>
      </c>
      <c r="N223" s="11">
        <v>0</v>
      </c>
      <c r="O223" s="11">
        <v>0</v>
      </c>
      <c r="P223" s="11">
        <v>150</v>
      </c>
      <c r="Q223" s="11">
        <v>150</v>
      </c>
      <c r="R223" s="11">
        <v>0</v>
      </c>
      <c r="S223" s="11">
        <v>0</v>
      </c>
      <c r="T223" s="11">
        <v>0</v>
      </c>
      <c r="U223" s="11">
        <v>0</v>
      </c>
      <c r="V223" s="11">
        <v>0</v>
      </c>
      <c r="W223" s="12" t="s">
        <v>43</v>
      </c>
      <c r="X223" s="12" t="s">
        <v>43</v>
      </c>
      <c r="Y223" s="12" t="s">
        <v>43</v>
      </c>
      <c r="Z223" s="12" t="s">
        <v>44</v>
      </c>
      <c r="AA223" s="12" t="s">
        <v>44</v>
      </c>
      <c r="AB223" s="12" t="s">
        <v>44</v>
      </c>
      <c r="AC223" s="12" t="s">
        <v>44</v>
      </c>
      <c r="AD223" s="12" t="s">
        <v>44</v>
      </c>
      <c r="AE223" s="12" t="s">
        <v>44</v>
      </c>
      <c r="AF223" s="12" t="s">
        <v>44</v>
      </c>
      <c r="AG223" s="12" t="s">
        <v>159</v>
      </c>
      <c r="AH223" s="12" t="s">
        <v>328</v>
      </c>
      <c r="AI223" s="12" t="s">
        <v>44</v>
      </c>
      <c r="AJ223" s="12" t="s">
        <v>897</v>
      </c>
      <c r="AK223" s="12" t="s">
        <v>898</v>
      </c>
      <c r="AL223" s="13">
        <v>1333.3333</v>
      </c>
      <c r="AM223" s="13">
        <v>1333.3333</v>
      </c>
      <c r="AN223" s="13">
        <v>66.666600000000003</v>
      </c>
      <c r="AO223" s="21" t="s">
        <v>47</v>
      </c>
      <c r="AP223" s="28" t="s">
        <v>0</v>
      </c>
      <c r="AQ223" s="28"/>
      <c r="AR223" s="28"/>
      <c r="AS223" s="24" t="s">
        <v>92</v>
      </c>
    </row>
    <row r="224" spans="2:45" ht="73.5" customHeight="1">
      <c r="B224" s="9">
        <v>195</v>
      </c>
      <c r="C224" s="14" t="s">
        <v>1178</v>
      </c>
      <c r="D224" s="10" t="s">
        <v>899</v>
      </c>
      <c r="E224" s="10" t="s">
        <v>900</v>
      </c>
      <c r="F224" s="11">
        <v>50000</v>
      </c>
      <c r="G224" s="11">
        <v>37000</v>
      </c>
      <c r="H224" s="11">
        <v>6000</v>
      </c>
      <c r="I224" s="11">
        <v>6600.0000000000009</v>
      </c>
      <c r="J224" s="11">
        <v>0</v>
      </c>
      <c r="K224" s="11">
        <v>0</v>
      </c>
      <c r="L224" s="11">
        <v>6000</v>
      </c>
      <c r="M224" s="11">
        <v>0</v>
      </c>
      <c r="N224" s="11">
        <v>0</v>
      </c>
      <c r="O224" s="11">
        <v>0</v>
      </c>
      <c r="P224" s="11">
        <v>20</v>
      </c>
      <c r="Q224" s="11">
        <v>20</v>
      </c>
      <c r="R224" s="11">
        <v>0</v>
      </c>
      <c r="S224" s="11">
        <v>0</v>
      </c>
      <c r="T224" s="11">
        <v>0</v>
      </c>
      <c r="U224" s="11">
        <v>0</v>
      </c>
      <c r="V224" s="11">
        <v>0</v>
      </c>
      <c r="W224" s="12" t="s">
        <v>43</v>
      </c>
      <c r="X224" s="12" t="s">
        <v>43</v>
      </c>
      <c r="Y224" s="12" t="s">
        <v>43</v>
      </c>
      <c r="Z224" s="12" t="s">
        <v>44</v>
      </c>
      <c r="AA224" s="12" t="s">
        <v>44</v>
      </c>
      <c r="AB224" s="12" t="s">
        <v>44</v>
      </c>
      <c r="AC224" s="12" t="s">
        <v>44</v>
      </c>
      <c r="AD224" s="12" t="s">
        <v>44</v>
      </c>
      <c r="AE224" s="12" t="s">
        <v>44</v>
      </c>
      <c r="AF224" s="12" t="s">
        <v>44</v>
      </c>
      <c r="AG224" s="12" t="s">
        <v>369</v>
      </c>
      <c r="AH224" s="12" t="s">
        <v>284</v>
      </c>
      <c r="AI224" s="12" t="s">
        <v>44</v>
      </c>
      <c r="AJ224" s="12" t="s">
        <v>901</v>
      </c>
      <c r="AK224" s="12" t="s">
        <v>902</v>
      </c>
      <c r="AL224" s="13">
        <v>2500</v>
      </c>
      <c r="AM224" s="13">
        <v>3250</v>
      </c>
      <c r="AN224" s="13">
        <v>476.25</v>
      </c>
      <c r="AO224" s="21" t="s">
        <v>47</v>
      </c>
      <c r="AP224" s="28" t="s">
        <v>44</v>
      </c>
      <c r="AQ224" s="28"/>
      <c r="AR224" s="28"/>
      <c r="AS224" s="24" t="s">
        <v>611</v>
      </c>
    </row>
    <row r="225" spans="2:45" ht="94.5" customHeight="1">
      <c r="B225" s="9">
        <v>196</v>
      </c>
      <c r="C225" s="14" t="s">
        <v>1179</v>
      </c>
      <c r="D225" s="10" t="s">
        <v>903</v>
      </c>
      <c r="E225" s="10" t="s">
        <v>904</v>
      </c>
      <c r="F225" s="11">
        <v>135000</v>
      </c>
      <c r="G225" s="11">
        <v>31400</v>
      </c>
      <c r="H225" s="11">
        <v>15000</v>
      </c>
      <c r="I225" s="11">
        <v>16500</v>
      </c>
      <c r="J225" s="11">
        <v>0</v>
      </c>
      <c r="K225" s="11">
        <v>0</v>
      </c>
      <c r="L225" s="11">
        <v>15000</v>
      </c>
      <c r="M225" s="11">
        <v>0</v>
      </c>
      <c r="N225" s="11">
        <v>0</v>
      </c>
      <c r="O225" s="11">
        <v>0</v>
      </c>
      <c r="P225" s="11">
        <v>264</v>
      </c>
      <c r="Q225" s="11">
        <v>264</v>
      </c>
      <c r="R225" s="11">
        <v>0</v>
      </c>
      <c r="S225" s="11">
        <v>0</v>
      </c>
      <c r="T225" s="11">
        <v>0</v>
      </c>
      <c r="U225" s="11">
        <v>0</v>
      </c>
      <c r="V225" s="11">
        <v>0</v>
      </c>
      <c r="W225" s="12" t="s">
        <v>43</v>
      </c>
      <c r="X225" s="12" t="s">
        <v>43</v>
      </c>
      <c r="Y225" s="12" t="s">
        <v>43</v>
      </c>
      <c r="Z225" s="12" t="s">
        <v>44</v>
      </c>
      <c r="AA225" s="12" t="s">
        <v>44</v>
      </c>
      <c r="AB225" s="12" t="s">
        <v>44</v>
      </c>
      <c r="AC225" s="12" t="s">
        <v>44</v>
      </c>
      <c r="AD225" s="12" t="s">
        <v>44</v>
      </c>
      <c r="AE225" s="12" t="s">
        <v>44</v>
      </c>
      <c r="AF225" s="12" t="s">
        <v>44</v>
      </c>
      <c r="AG225" s="12" t="s">
        <v>194</v>
      </c>
      <c r="AH225" s="12" t="s">
        <v>91</v>
      </c>
      <c r="AI225" s="12" t="s">
        <v>44</v>
      </c>
      <c r="AJ225" s="12" t="s">
        <v>905</v>
      </c>
      <c r="AK225" s="12" t="s">
        <v>906</v>
      </c>
      <c r="AL225" s="13">
        <v>511.36360000000002</v>
      </c>
      <c r="AM225" s="13">
        <v>1136.3635999999999</v>
      </c>
      <c r="AN225" s="13">
        <v>18.939299999999999</v>
      </c>
      <c r="AO225" s="21" t="s">
        <v>47</v>
      </c>
      <c r="AP225" s="28" t="s">
        <v>44</v>
      </c>
      <c r="AQ225" s="28"/>
      <c r="AR225" s="28"/>
      <c r="AS225" s="24" t="s">
        <v>907</v>
      </c>
    </row>
    <row r="226" spans="2:45" ht="106.5" customHeight="1">
      <c r="B226" s="9">
        <v>197</v>
      </c>
      <c r="C226" s="10" t="s">
        <v>1180</v>
      </c>
      <c r="D226" s="10" t="s">
        <v>908</v>
      </c>
      <c r="E226" s="10" t="s">
        <v>909</v>
      </c>
      <c r="F226" s="11">
        <v>170000</v>
      </c>
      <c r="G226" s="11">
        <v>113678.39999999999</v>
      </c>
      <c r="H226" s="11">
        <v>10000</v>
      </c>
      <c r="I226" s="11">
        <v>11000</v>
      </c>
      <c r="J226" s="11">
        <v>0</v>
      </c>
      <c r="K226" s="11">
        <v>0</v>
      </c>
      <c r="L226" s="11">
        <v>10000</v>
      </c>
      <c r="M226" s="11">
        <v>0</v>
      </c>
      <c r="N226" s="11">
        <v>0</v>
      </c>
      <c r="O226" s="11">
        <v>0</v>
      </c>
      <c r="P226" s="11">
        <v>61</v>
      </c>
      <c r="Q226" s="11">
        <v>61</v>
      </c>
      <c r="R226" s="11">
        <v>0</v>
      </c>
      <c r="S226" s="11">
        <v>0</v>
      </c>
      <c r="T226" s="11">
        <v>0</v>
      </c>
      <c r="U226" s="11">
        <v>0</v>
      </c>
      <c r="V226" s="11">
        <v>0</v>
      </c>
      <c r="W226" s="12" t="s">
        <v>43</v>
      </c>
      <c r="X226" s="12" t="s">
        <v>43</v>
      </c>
      <c r="Y226" s="12" t="s">
        <v>43</v>
      </c>
      <c r="Z226" s="12" t="s">
        <v>44</v>
      </c>
      <c r="AA226" s="12" t="s">
        <v>44</v>
      </c>
      <c r="AB226" s="12" t="s">
        <v>44</v>
      </c>
      <c r="AC226" s="12" t="s">
        <v>44</v>
      </c>
      <c r="AD226" s="12" t="s">
        <v>44</v>
      </c>
      <c r="AE226" s="12" t="s">
        <v>44</v>
      </c>
      <c r="AF226" s="12" t="s">
        <v>44</v>
      </c>
      <c r="AG226" s="12" t="s">
        <v>867</v>
      </c>
      <c r="AH226" s="12" t="s">
        <v>152</v>
      </c>
      <c r="AI226" s="12" t="s">
        <v>44</v>
      </c>
      <c r="AJ226" s="12" t="s">
        <v>910</v>
      </c>
      <c r="AK226" s="12" t="s">
        <v>447</v>
      </c>
      <c r="AL226" s="13">
        <v>2786.8852000000002</v>
      </c>
      <c r="AM226" s="13">
        <v>1639.3</v>
      </c>
      <c r="AN226" s="13">
        <v>40</v>
      </c>
      <c r="AO226" s="21" t="s">
        <v>44</v>
      </c>
      <c r="AP226" s="28" t="s">
        <v>0</v>
      </c>
      <c r="AQ226" s="28"/>
      <c r="AR226" s="28"/>
      <c r="AS226" s="24" t="s">
        <v>226</v>
      </c>
    </row>
    <row r="227" spans="2:45" ht="87" customHeight="1">
      <c r="B227" s="9">
        <v>198</v>
      </c>
      <c r="C227" s="14" t="s">
        <v>1181</v>
      </c>
      <c r="D227" s="10" t="s">
        <v>911</v>
      </c>
      <c r="E227" s="10" t="s">
        <v>912</v>
      </c>
      <c r="F227" s="11">
        <v>139094</v>
      </c>
      <c r="G227" s="11">
        <v>107921</v>
      </c>
      <c r="H227" s="11">
        <v>5000</v>
      </c>
      <c r="I227" s="11">
        <v>5500</v>
      </c>
      <c r="J227" s="11">
        <v>0</v>
      </c>
      <c r="K227" s="11">
        <v>0</v>
      </c>
      <c r="L227" s="11">
        <v>5000</v>
      </c>
      <c r="M227" s="11">
        <v>0</v>
      </c>
      <c r="N227" s="11">
        <v>0</v>
      </c>
      <c r="O227" s="11">
        <v>0</v>
      </c>
      <c r="P227" s="11">
        <v>250</v>
      </c>
      <c r="Q227" s="11">
        <v>250</v>
      </c>
      <c r="R227" s="11">
        <v>0</v>
      </c>
      <c r="S227" s="11">
        <v>0</v>
      </c>
      <c r="T227" s="11">
        <v>0</v>
      </c>
      <c r="U227" s="11">
        <v>0</v>
      </c>
      <c r="V227" s="11">
        <v>0</v>
      </c>
      <c r="W227" s="12" t="s">
        <v>43</v>
      </c>
      <c r="X227" s="12" t="s">
        <v>43</v>
      </c>
      <c r="Y227" s="12" t="s">
        <v>43</v>
      </c>
      <c r="Z227" s="12" t="s">
        <v>44</v>
      </c>
      <c r="AA227" s="12" t="s">
        <v>44</v>
      </c>
      <c r="AB227" s="12" t="s">
        <v>44</v>
      </c>
      <c r="AC227" s="12" t="s">
        <v>44</v>
      </c>
      <c r="AD227" s="12" t="s">
        <v>44</v>
      </c>
      <c r="AE227" s="12" t="s">
        <v>44</v>
      </c>
      <c r="AF227" s="12" t="s">
        <v>44</v>
      </c>
      <c r="AG227" s="12" t="s">
        <v>369</v>
      </c>
      <c r="AH227" s="12" t="s">
        <v>61</v>
      </c>
      <c r="AI227" s="12" t="s">
        <v>44</v>
      </c>
      <c r="AJ227" s="12" t="s">
        <v>913</v>
      </c>
      <c r="AK227" s="12" t="s">
        <v>877</v>
      </c>
      <c r="AL227" s="13">
        <v>556.37599999999998</v>
      </c>
      <c r="AM227" s="13">
        <v>4440</v>
      </c>
      <c r="AN227" s="13">
        <v>60</v>
      </c>
      <c r="AO227" s="21" t="s">
        <v>47</v>
      </c>
      <c r="AP227" s="28" t="s">
        <v>0</v>
      </c>
      <c r="AQ227" s="28"/>
      <c r="AR227" s="28"/>
      <c r="AS227" s="24" t="s">
        <v>100</v>
      </c>
    </row>
    <row r="228" spans="2:45" ht="54" customHeight="1">
      <c r="B228" s="9">
        <v>199</v>
      </c>
      <c r="C228" s="14" t="s">
        <v>1182</v>
      </c>
      <c r="D228" s="10" t="s">
        <v>914</v>
      </c>
      <c r="E228" s="10" t="s">
        <v>915</v>
      </c>
      <c r="F228" s="11">
        <v>60000</v>
      </c>
      <c r="G228" s="11">
        <v>37320</v>
      </c>
      <c r="H228" s="11">
        <v>5000</v>
      </c>
      <c r="I228" s="11">
        <v>5500</v>
      </c>
      <c r="J228" s="11">
        <v>0</v>
      </c>
      <c r="K228" s="11">
        <v>0</v>
      </c>
      <c r="L228" s="11">
        <v>5000</v>
      </c>
      <c r="M228" s="11">
        <v>0</v>
      </c>
      <c r="N228" s="11">
        <v>0</v>
      </c>
      <c r="O228" s="11">
        <v>0</v>
      </c>
      <c r="P228" s="11">
        <v>142</v>
      </c>
      <c r="Q228" s="11">
        <v>142</v>
      </c>
      <c r="R228" s="11">
        <v>0</v>
      </c>
      <c r="S228" s="11">
        <v>0</v>
      </c>
      <c r="T228" s="11">
        <v>0</v>
      </c>
      <c r="U228" s="11">
        <v>0</v>
      </c>
      <c r="V228" s="11">
        <v>0</v>
      </c>
      <c r="W228" s="12" t="s">
        <v>43</v>
      </c>
      <c r="X228" s="12" t="s">
        <v>43</v>
      </c>
      <c r="Y228" s="12" t="s">
        <v>43</v>
      </c>
      <c r="Z228" s="12" t="s">
        <v>44</v>
      </c>
      <c r="AA228" s="12" t="s">
        <v>44</v>
      </c>
      <c r="AB228" s="12" t="s">
        <v>44</v>
      </c>
      <c r="AC228" s="12" t="s">
        <v>44</v>
      </c>
      <c r="AD228" s="12" t="s">
        <v>44</v>
      </c>
      <c r="AE228" s="12" t="s">
        <v>44</v>
      </c>
      <c r="AF228" s="12" t="s">
        <v>44</v>
      </c>
      <c r="AG228" s="12" t="s">
        <v>916</v>
      </c>
      <c r="AH228" s="12" t="s">
        <v>78</v>
      </c>
      <c r="AI228" s="12" t="s">
        <v>44</v>
      </c>
      <c r="AJ228" s="12" t="s">
        <v>917</v>
      </c>
      <c r="AK228" s="12" t="s">
        <v>918</v>
      </c>
      <c r="AL228" s="13">
        <v>422.53519999999997</v>
      </c>
      <c r="AM228" s="13">
        <v>915.49289999999996</v>
      </c>
      <c r="AN228" s="13">
        <v>26.7605</v>
      </c>
      <c r="AO228" s="21" t="s">
        <v>47</v>
      </c>
      <c r="AP228" s="28" t="s">
        <v>44</v>
      </c>
      <c r="AQ228" s="28"/>
      <c r="AR228" s="28"/>
      <c r="AS228" s="24" t="s">
        <v>624</v>
      </c>
    </row>
    <row r="229" spans="2:45" ht="41.25" customHeight="1">
      <c r="B229" s="9">
        <v>200</v>
      </c>
      <c r="C229" s="14" t="s">
        <v>1183</v>
      </c>
      <c r="D229" s="10" t="s">
        <v>919</v>
      </c>
      <c r="E229" s="10" t="s">
        <v>920</v>
      </c>
      <c r="F229" s="11">
        <v>42500</v>
      </c>
      <c r="G229" s="11">
        <v>39000</v>
      </c>
      <c r="H229" s="11">
        <v>3500</v>
      </c>
      <c r="I229" s="11">
        <v>3850.0000000000005</v>
      </c>
      <c r="J229" s="11">
        <v>0</v>
      </c>
      <c r="K229" s="11">
        <v>0</v>
      </c>
      <c r="L229" s="11">
        <v>3500</v>
      </c>
      <c r="M229" s="11">
        <v>0</v>
      </c>
      <c r="N229" s="11">
        <v>0</v>
      </c>
      <c r="O229" s="11">
        <v>0</v>
      </c>
      <c r="P229" s="11">
        <v>120</v>
      </c>
      <c r="Q229" s="11">
        <v>120</v>
      </c>
      <c r="R229" s="11">
        <v>0</v>
      </c>
      <c r="S229" s="11">
        <v>0</v>
      </c>
      <c r="T229" s="11">
        <v>0</v>
      </c>
      <c r="U229" s="11">
        <v>0</v>
      </c>
      <c r="V229" s="11">
        <v>0</v>
      </c>
      <c r="W229" s="12" t="s">
        <v>43</v>
      </c>
      <c r="X229" s="12" t="s">
        <v>43</v>
      </c>
      <c r="Y229" s="12" t="s">
        <v>43</v>
      </c>
      <c r="Z229" s="12" t="s">
        <v>44</v>
      </c>
      <c r="AA229" s="12" t="s">
        <v>44</v>
      </c>
      <c r="AB229" s="12" t="s">
        <v>44</v>
      </c>
      <c r="AC229" s="12" t="s">
        <v>44</v>
      </c>
      <c r="AD229" s="12" t="s">
        <v>44</v>
      </c>
      <c r="AE229" s="12" t="s">
        <v>44</v>
      </c>
      <c r="AF229" s="12" t="s">
        <v>44</v>
      </c>
      <c r="AG229" s="12" t="s">
        <v>655</v>
      </c>
      <c r="AH229" s="12" t="s">
        <v>70</v>
      </c>
      <c r="AI229" s="12" t="s">
        <v>44</v>
      </c>
      <c r="AJ229" s="12" t="s">
        <v>504</v>
      </c>
      <c r="AK229" s="12" t="s">
        <v>597</v>
      </c>
      <c r="AL229" s="13">
        <v>354.16660000000002</v>
      </c>
      <c r="AM229" s="13">
        <v>166.66659999999999</v>
      </c>
      <c r="AN229" s="13">
        <v>15</v>
      </c>
      <c r="AO229" s="21" t="s">
        <v>47</v>
      </c>
      <c r="AP229" s="28" t="s">
        <v>0</v>
      </c>
      <c r="AQ229" s="28"/>
      <c r="AR229" s="28"/>
      <c r="AS229" s="24" t="s">
        <v>624</v>
      </c>
    </row>
    <row r="230" spans="2:45" ht="104.25" customHeight="1">
      <c r="B230" s="9">
        <v>201</v>
      </c>
      <c r="C230" s="14" t="s">
        <v>1218</v>
      </c>
      <c r="D230" s="10" t="s">
        <v>921</v>
      </c>
      <c r="E230" s="10" t="s">
        <v>922</v>
      </c>
      <c r="F230" s="11">
        <v>50000</v>
      </c>
      <c r="G230" s="11">
        <v>3500</v>
      </c>
      <c r="H230" s="11">
        <v>6500</v>
      </c>
      <c r="I230" s="11">
        <v>7150.0000000000009</v>
      </c>
      <c r="J230" s="11">
        <v>0</v>
      </c>
      <c r="K230" s="11">
        <v>0</v>
      </c>
      <c r="L230" s="11">
        <v>6500</v>
      </c>
      <c r="M230" s="11">
        <v>0</v>
      </c>
      <c r="N230" s="11">
        <v>0</v>
      </c>
      <c r="O230" s="11">
        <v>0</v>
      </c>
      <c r="P230" s="11">
        <v>83.11</v>
      </c>
      <c r="Q230" s="11">
        <v>83.11</v>
      </c>
      <c r="R230" s="11">
        <v>0</v>
      </c>
      <c r="S230" s="11">
        <v>0</v>
      </c>
      <c r="T230" s="11">
        <v>0</v>
      </c>
      <c r="U230" s="11">
        <v>0</v>
      </c>
      <c r="V230" s="11">
        <v>0</v>
      </c>
      <c r="W230" s="12" t="s">
        <v>43</v>
      </c>
      <c r="X230" s="12" t="s">
        <v>43</v>
      </c>
      <c r="Y230" s="12" t="s">
        <v>43</v>
      </c>
      <c r="Z230" s="12" t="s">
        <v>44</v>
      </c>
      <c r="AA230" s="12" t="s">
        <v>44</v>
      </c>
      <c r="AB230" s="12" t="s">
        <v>44</v>
      </c>
      <c r="AC230" s="12" t="s">
        <v>44</v>
      </c>
      <c r="AD230" s="12" t="s">
        <v>44</v>
      </c>
      <c r="AE230" s="12" t="s">
        <v>73</v>
      </c>
      <c r="AF230" s="12" t="s">
        <v>44</v>
      </c>
      <c r="AG230" s="12" t="s">
        <v>788</v>
      </c>
      <c r="AH230" s="12" t="s">
        <v>152</v>
      </c>
      <c r="AI230" s="12" t="s">
        <v>44</v>
      </c>
      <c r="AJ230" s="12" t="s">
        <v>923</v>
      </c>
      <c r="AK230" s="12" t="s">
        <v>924</v>
      </c>
      <c r="AL230" s="13">
        <v>601.6123</v>
      </c>
      <c r="AM230" s="13">
        <v>721.93470000000002</v>
      </c>
      <c r="AN230" s="13">
        <v>40.909599999999998</v>
      </c>
      <c r="AO230" s="21" t="s">
        <v>47</v>
      </c>
      <c r="AP230" s="28" t="s">
        <v>0</v>
      </c>
      <c r="AQ230" s="28"/>
      <c r="AR230" s="28"/>
      <c r="AS230" s="24" t="s">
        <v>551</v>
      </c>
    </row>
    <row r="231" spans="2:45">
      <c r="B231" s="8" t="s">
        <v>0</v>
      </c>
      <c r="C231" s="2" t="s">
        <v>925</v>
      </c>
      <c r="D231" s="8" t="s">
        <v>0</v>
      </c>
      <c r="E231" s="8" t="s">
        <v>0</v>
      </c>
      <c r="F231" s="4">
        <v>320800</v>
      </c>
      <c r="G231" s="4">
        <v>11799</v>
      </c>
      <c r="H231" s="4">
        <v>43650</v>
      </c>
      <c r="I231" s="4">
        <v>43650</v>
      </c>
      <c r="J231" s="4">
        <v>0</v>
      </c>
      <c r="K231" s="4">
        <v>0</v>
      </c>
      <c r="L231" s="4">
        <v>28650</v>
      </c>
      <c r="M231" s="4">
        <v>15000</v>
      </c>
      <c r="N231" s="4">
        <v>0</v>
      </c>
      <c r="O231" s="4">
        <v>0</v>
      </c>
      <c r="P231" s="4">
        <v>483.8</v>
      </c>
      <c r="Q231" s="4">
        <v>379.8</v>
      </c>
      <c r="R231" s="4">
        <v>104</v>
      </c>
      <c r="S231" s="4">
        <v>0</v>
      </c>
      <c r="T231" s="4">
        <v>108</v>
      </c>
      <c r="U231" s="4">
        <v>0</v>
      </c>
      <c r="V231" s="4">
        <v>51.83</v>
      </c>
      <c r="W231" s="3" t="s">
        <v>0</v>
      </c>
      <c r="X231" s="3" t="s">
        <v>0</v>
      </c>
      <c r="Y231" s="3" t="s">
        <v>0</v>
      </c>
      <c r="Z231" s="8" t="s">
        <v>0</v>
      </c>
      <c r="AA231" s="8" t="s">
        <v>0</v>
      </c>
      <c r="AB231" s="8" t="s">
        <v>0</v>
      </c>
      <c r="AC231" s="8" t="s">
        <v>0</v>
      </c>
      <c r="AD231" s="8" t="s">
        <v>0</v>
      </c>
      <c r="AE231" s="8" t="s">
        <v>0</v>
      </c>
      <c r="AF231" s="8" t="s">
        <v>0</v>
      </c>
      <c r="AG231" s="8" t="s">
        <v>0</v>
      </c>
      <c r="AH231" s="8" t="s">
        <v>0</v>
      </c>
      <c r="AI231" s="8" t="s">
        <v>0</v>
      </c>
      <c r="AJ231" s="8" t="s">
        <v>0</v>
      </c>
      <c r="AK231" s="8" t="s">
        <v>0</v>
      </c>
      <c r="AL231" s="8" t="s">
        <v>0</v>
      </c>
      <c r="AM231" s="8" t="s">
        <v>0</v>
      </c>
      <c r="AN231" s="8" t="s">
        <v>0</v>
      </c>
      <c r="AO231" s="20" t="s">
        <v>0</v>
      </c>
      <c r="AP231" s="27" t="s">
        <v>0</v>
      </c>
      <c r="AQ231" s="27"/>
      <c r="AR231" s="27"/>
      <c r="AS231" s="23" t="s">
        <v>0</v>
      </c>
    </row>
    <row r="232" spans="2:45" ht="69" customHeight="1">
      <c r="B232" s="9">
        <v>202</v>
      </c>
      <c r="C232" s="14" t="s">
        <v>926</v>
      </c>
      <c r="D232" s="10" t="s">
        <v>927</v>
      </c>
      <c r="E232" s="10" t="s">
        <v>928</v>
      </c>
      <c r="F232" s="11">
        <v>100000</v>
      </c>
      <c r="G232" s="11">
        <v>0</v>
      </c>
      <c r="H232" s="11">
        <v>15000</v>
      </c>
      <c r="I232" s="11">
        <v>15000</v>
      </c>
      <c r="J232" s="11">
        <v>0</v>
      </c>
      <c r="K232" s="11">
        <v>0</v>
      </c>
      <c r="L232" s="11">
        <v>0</v>
      </c>
      <c r="M232" s="11">
        <v>15000</v>
      </c>
      <c r="N232" s="11">
        <v>0</v>
      </c>
      <c r="O232" s="11">
        <v>0</v>
      </c>
      <c r="P232" s="11">
        <v>150</v>
      </c>
      <c r="Q232" s="11">
        <v>150</v>
      </c>
      <c r="R232" s="11">
        <v>0</v>
      </c>
      <c r="S232" s="11">
        <v>0</v>
      </c>
      <c r="T232" s="11">
        <v>0</v>
      </c>
      <c r="U232" s="11">
        <v>0</v>
      </c>
      <c r="V232" s="11">
        <v>0</v>
      </c>
      <c r="W232" s="12" t="s">
        <v>43</v>
      </c>
      <c r="X232" s="12" t="s">
        <v>43</v>
      </c>
      <c r="Y232" s="12" t="s">
        <v>43</v>
      </c>
      <c r="Z232" s="12" t="s">
        <v>44</v>
      </c>
      <c r="AA232" s="12" t="s">
        <v>44</v>
      </c>
      <c r="AB232" s="12" t="s">
        <v>44</v>
      </c>
      <c r="AC232" s="12" t="s">
        <v>47</v>
      </c>
      <c r="AD232" s="12" t="s">
        <v>44</v>
      </c>
      <c r="AE232" s="12" t="s">
        <v>47</v>
      </c>
      <c r="AF232" s="12" t="s">
        <v>44</v>
      </c>
      <c r="AG232" s="12" t="s">
        <v>175</v>
      </c>
      <c r="AH232" s="12" t="s">
        <v>349</v>
      </c>
      <c r="AI232" s="12" t="s">
        <v>44</v>
      </c>
      <c r="AJ232" s="12" t="s">
        <v>717</v>
      </c>
      <c r="AK232" s="12" t="s">
        <v>340</v>
      </c>
      <c r="AL232" s="13">
        <v>666.66660000000002</v>
      </c>
      <c r="AM232" s="13">
        <v>1200</v>
      </c>
      <c r="AN232" s="13">
        <v>40</v>
      </c>
      <c r="AO232" s="21" t="s">
        <v>47</v>
      </c>
      <c r="AP232" s="28" t="s">
        <v>0</v>
      </c>
      <c r="AQ232" s="28"/>
      <c r="AR232" s="28"/>
      <c r="AS232" s="24" t="s">
        <v>416</v>
      </c>
    </row>
    <row r="233" spans="2:45" ht="94.5" customHeight="1">
      <c r="B233" s="9">
        <v>203</v>
      </c>
      <c r="C233" s="14" t="s">
        <v>929</v>
      </c>
      <c r="D233" s="10" t="s">
        <v>930</v>
      </c>
      <c r="E233" s="10" t="s">
        <v>931</v>
      </c>
      <c r="F233" s="11">
        <v>30300</v>
      </c>
      <c r="G233" s="11">
        <v>2600</v>
      </c>
      <c r="H233" s="11">
        <v>5650</v>
      </c>
      <c r="I233" s="11">
        <v>5650</v>
      </c>
      <c r="J233" s="11">
        <v>0</v>
      </c>
      <c r="K233" s="11">
        <v>0</v>
      </c>
      <c r="L233" s="11">
        <v>5650</v>
      </c>
      <c r="M233" s="11">
        <v>0</v>
      </c>
      <c r="N233" s="11">
        <v>0</v>
      </c>
      <c r="O233" s="11">
        <v>0</v>
      </c>
      <c r="P233" s="11">
        <v>39.17</v>
      </c>
      <c r="Q233" s="11">
        <v>39.17</v>
      </c>
      <c r="R233" s="11">
        <v>0</v>
      </c>
      <c r="S233" s="11">
        <v>0</v>
      </c>
      <c r="T233" s="11">
        <v>0</v>
      </c>
      <c r="U233" s="11">
        <v>0</v>
      </c>
      <c r="V233" s="11">
        <v>0</v>
      </c>
      <c r="W233" s="12" t="s">
        <v>43</v>
      </c>
      <c r="X233" s="12" t="s">
        <v>43</v>
      </c>
      <c r="Y233" s="12" t="s">
        <v>43</v>
      </c>
      <c r="Z233" s="12" t="s">
        <v>44</v>
      </c>
      <c r="AA233" s="12" t="s">
        <v>44</v>
      </c>
      <c r="AB233" s="12" t="s">
        <v>44</v>
      </c>
      <c r="AC233" s="12" t="s">
        <v>44</v>
      </c>
      <c r="AD233" s="12" t="s">
        <v>44</v>
      </c>
      <c r="AE233" s="12" t="s">
        <v>44</v>
      </c>
      <c r="AF233" s="12" t="s">
        <v>44</v>
      </c>
      <c r="AG233" s="12" t="s">
        <v>137</v>
      </c>
      <c r="AH233" s="12" t="s">
        <v>65</v>
      </c>
      <c r="AI233" s="12" t="s">
        <v>44</v>
      </c>
      <c r="AJ233" s="12" t="s">
        <v>932</v>
      </c>
      <c r="AK233" s="12" t="s">
        <v>933</v>
      </c>
      <c r="AL233" s="13">
        <v>773.55110000000002</v>
      </c>
      <c r="AM233" s="13">
        <v>2667.8580000000002</v>
      </c>
      <c r="AN233" s="13">
        <v>238.52430000000001</v>
      </c>
      <c r="AO233" s="21" t="s">
        <v>47</v>
      </c>
      <c r="AP233" s="28" t="s">
        <v>44</v>
      </c>
      <c r="AQ233" s="28"/>
      <c r="AR233" s="28"/>
      <c r="AS233" s="24" t="s">
        <v>439</v>
      </c>
    </row>
    <row r="234" spans="2:45" ht="82.5" customHeight="1">
      <c r="B234" s="9">
        <v>204</v>
      </c>
      <c r="C234" s="14" t="s">
        <v>934</v>
      </c>
      <c r="D234" s="10" t="s">
        <v>935</v>
      </c>
      <c r="E234" s="10" t="s">
        <v>576</v>
      </c>
      <c r="F234" s="11">
        <v>66000</v>
      </c>
      <c r="G234" s="11">
        <v>4199</v>
      </c>
      <c r="H234" s="11">
        <v>6000</v>
      </c>
      <c r="I234" s="11">
        <v>6000</v>
      </c>
      <c r="J234" s="11">
        <v>0</v>
      </c>
      <c r="K234" s="11">
        <v>0</v>
      </c>
      <c r="L234" s="11">
        <v>6000</v>
      </c>
      <c r="M234" s="11">
        <v>0</v>
      </c>
      <c r="N234" s="11">
        <v>0</v>
      </c>
      <c r="O234" s="11">
        <v>0</v>
      </c>
      <c r="P234" s="11">
        <v>107.33</v>
      </c>
      <c r="Q234" s="11">
        <v>107.33</v>
      </c>
      <c r="R234" s="11">
        <v>0</v>
      </c>
      <c r="S234" s="11">
        <v>0</v>
      </c>
      <c r="T234" s="11">
        <v>0</v>
      </c>
      <c r="U234" s="11">
        <v>0</v>
      </c>
      <c r="V234" s="11">
        <v>0</v>
      </c>
      <c r="W234" s="12" t="s">
        <v>43</v>
      </c>
      <c r="X234" s="12" t="s">
        <v>43</v>
      </c>
      <c r="Y234" s="12" t="s">
        <v>43</v>
      </c>
      <c r="Z234" s="12" t="s">
        <v>44</v>
      </c>
      <c r="AA234" s="12" t="s">
        <v>44</v>
      </c>
      <c r="AB234" s="12" t="s">
        <v>44</v>
      </c>
      <c r="AC234" s="12" t="s">
        <v>73</v>
      </c>
      <c r="AD234" s="12" t="s">
        <v>73</v>
      </c>
      <c r="AE234" s="12" t="s">
        <v>73</v>
      </c>
      <c r="AF234" s="12" t="s">
        <v>44</v>
      </c>
      <c r="AG234" s="12" t="s">
        <v>175</v>
      </c>
      <c r="AH234" s="12" t="s">
        <v>116</v>
      </c>
      <c r="AI234" s="12" t="s">
        <v>44</v>
      </c>
      <c r="AJ234" s="12" t="s">
        <v>936</v>
      </c>
      <c r="AK234" s="12" t="s">
        <v>937</v>
      </c>
      <c r="AL234" s="13">
        <v>614.92589999999996</v>
      </c>
      <c r="AM234" s="13">
        <v>465.85289999999998</v>
      </c>
      <c r="AN234" s="13">
        <v>41.926699999999997</v>
      </c>
      <c r="AO234" s="21" t="s">
        <v>47</v>
      </c>
      <c r="AP234" s="28" t="s">
        <v>44</v>
      </c>
      <c r="AQ234" s="28"/>
      <c r="AR234" s="28"/>
      <c r="AS234" s="24" t="s">
        <v>220</v>
      </c>
    </row>
    <row r="235" spans="2:45" ht="58.5" customHeight="1">
      <c r="B235" s="9">
        <v>205</v>
      </c>
      <c r="C235" s="14" t="s">
        <v>938</v>
      </c>
      <c r="D235" s="10" t="s">
        <v>939</v>
      </c>
      <c r="E235" s="10" t="s">
        <v>940</v>
      </c>
      <c r="F235" s="11">
        <v>61500</v>
      </c>
      <c r="G235" s="11">
        <v>0</v>
      </c>
      <c r="H235" s="11">
        <v>12000</v>
      </c>
      <c r="I235" s="11">
        <v>12000</v>
      </c>
      <c r="J235" s="11">
        <v>0</v>
      </c>
      <c r="K235" s="11">
        <v>0</v>
      </c>
      <c r="L235" s="11">
        <v>12000</v>
      </c>
      <c r="M235" s="11">
        <v>0</v>
      </c>
      <c r="N235" s="11">
        <v>0</v>
      </c>
      <c r="O235" s="11">
        <v>0</v>
      </c>
      <c r="P235" s="11">
        <v>83.3</v>
      </c>
      <c r="Q235" s="11">
        <v>83.3</v>
      </c>
      <c r="R235" s="11">
        <v>0</v>
      </c>
      <c r="S235" s="11">
        <v>0</v>
      </c>
      <c r="T235" s="11">
        <v>0</v>
      </c>
      <c r="U235" s="11">
        <v>0</v>
      </c>
      <c r="V235" s="11">
        <v>51.83</v>
      </c>
      <c r="W235" s="12" t="s">
        <v>43</v>
      </c>
      <c r="X235" s="12" t="s">
        <v>43</v>
      </c>
      <c r="Y235" s="12" t="s">
        <v>43</v>
      </c>
      <c r="Z235" s="12" t="s">
        <v>44</v>
      </c>
      <c r="AA235" s="12" t="s">
        <v>44</v>
      </c>
      <c r="AB235" s="12" t="s">
        <v>47</v>
      </c>
      <c r="AC235" s="12" t="s">
        <v>44</v>
      </c>
      <c r="AD235" s="12" t="s">
        <v>73</v>
      </c>
      <c r="AE235" s="12" t="s">
        <v>47</v>
      </c>
      <c r="AF235" s="12" t="s">
        <v>47</v>
      </c>
      <c r="AG235" s="12" t="s">
        <v>195</v>
      </c>
      <c r="AH235" s="12" t="s">
        <v>160</v>
      </c>
      <c r="AI235" s="12" t="s">
        <v>44</v>
      </c>
      <c r="AJ235" s="12" t="s">
        <v>941</v>
      </c>
      <c r="AK235" s="12" t="s">
        <v>942</v>
      </c>
      <c r="AL235" s="13">
        <v>738.2953</v>
      </c>
      <c r="AM235" s="13">
        <v>1464.5858000000001</v>
      </c>
      <c r="AN235" s="13">
        <v>132.05279999999999</v>
      </c>
      <c r="AO235" s="21" t="s">
        <v>47</v>
      </c>
      <c r="AP235" s="28" t="s">
        <v>44</v>
      </c>
      <c r="AQ235" s="28"/>
      <c r="AR235" s="28"/>
      <c r="AS235" s="24" t="s">
        <v>387</v>
      </c>
    </row>
    <row r="236" spans="2:45" ht="57" customHeight="1">
      <c r="B236" s="9">
        <v>206</v>
      </c>
      <c r="C236" s="14" t="s">
        <v>1219</v>
      </c>
      <c r="D236" s="10" t="s">
        <v>943</v>
      </c>
      <c r="E236" s="10" t="s">
        <v>944</v>
      </c>
      <c r="F236" s="11">
        <v>63000</v>
      </c>
      <c r="G236" s="11">
        <v>5000</v>
      </c>
      <c r="H236" s="11">
        <v>5000</v>
      </c>
      <c r="I236" s="11">
        <v>5000</v>
      </c>
      <c r="J236" s="11">
        <v>0</v>
      </c>
      <c r="K236" s="11">
        <v>0</v>
      </c>
      <c r="L236" s="11">
        <v>5000</v>
      </c>
      <c r="M236" s="11">
        <v>0</v>
      </c>
      <c r="N236" s="11">
        <v>0</v>
      </c>
      <c r="O236" s="11">
        <v>0</v>
      </c>
      <c r="P236" s="11">
        <v>104</v>
      </c>
      <c r="Q236" s="11">
        <v>0</v>
      </c>
      <c r="R236" s="11">
        <v>104</v>
      </c>
      <c r="S236" s="11">
        <v>0</v>
      </c>
      <c r="T236" s="11">
        <v>108</v>
      </c>
      <c r="U236" s="11">
        <v>0</v>
      </c>
      <c r="V236" s="11">
        <v>0</v>
      </c>
      <c r="W236" s="12" t="s">
        <v>43</v>
      </c>
      <c r="X236" s="12" t="s">
        <v>43</v>
      </c>
      <c r="Y236" s="12" t="s">
        <v>43</v>
      </c>
      <c r="Z236" s="12" t="s">
        <v>44</v>
      </c>
      <c r="AA236" s="12" t="s">
        <v>44</v>
      </c>
      <c r="AB236" s="12" t="s">
        <v>44</v>
      </c>
      <c r="AC236" s="12" t="s">
        <v>44</v>
      </c>
      <c r="AD236" s="12" t="s">
        <v>44</v>
      </c>
      <c r="AE236" s="12" t="s">
        <v>44</v>
      </c>
      <c r="AF236" s="12" t="s">
        <v>47</v>
      </c>
      <c r="AG236" s="12" t="s">
        <v>195</v>
      </c>
      <c r="AH236" s="12" t="s">
        <v>567</v>
      </c>
      <c r="AI236" s="12" t="s">
        <v>44</v>
      </c>
      <c r="AJ236" s="12" t="s">
        <v>400</v>
      </c>
      <c r="AK236" s="12" t="s">
        <v>945</v>
      </c>
      <c r="AL236" s="13">
        <v>605.76919999999996</v>
      </c>
      <c r="AM236" s="13">
        <v>961.53840000000002</v>
      </c>
      <c r="AN236" s="13">
        <v>80.288399999999996</v>
      </c>
      <c r="AO236" s="21" t="s">
        <v>47</v>
      </c>
      <c r="AP236" s="28" t="s">
        <v>0</v>
      </c>
      <c r="AQ236" s="28"/>
      <c r="AR236" s="28"/>
      <c r="AS236" s="24" t="s">
        <v>392</v>
      </c>
    </row>
    <row r="237" spans="2:45" ht="28.5" customHeight="1">
      <c r="B237" s="5" t="s">
        <v>0</v>
      </c>
      <c r="C237" s="6" t="s">
        <v>946</v>
      </c>
      <c r="D237" s="5" t="s">
        <v>0</v>
      </c>
      <c r="E237" s="5" t="s">
        <v>0</v>
      </c>
      <c r="F237" s="7">
        <v>1851202.43</v>
      </c>
      <c r="G237" s="7">
        <v>351471.32</v>
      </c>
      <c r="H237" s="7">
        <v>631198.06999999995</v>
      </c>
      <c r="I237" s="7">
        <v>631198.06999999995</v>
      </c>
      <c r="J237" s="7">
        <v>20375</v>
      </c>
      <c r="K237" s="7">
        <v>0</v>
      </c>
      <c r="L237" s="7">
        <v>557470.06999999995</v>
      </c>
      <c r="M237" s="7">
        <v>0</v>
      </c>
      <c r="N237" s="7">
        <v>48353</v>
      </c>
      <c r="O237" s="7">
        <v>5000</v>
      </c>
      <c r="P237" s="7">
        <v>2828.3150000000001</v>
      </c>
      <c r="Q237" s="7">
        <v>1634.3150000000001</v>
      </c>
      <c r="R237" s="7">
        <v>99</v>
      </c>
      <c r="S237" s="7">
        <v>90</v>
      </c>
      <c r="T237" s="7">
        <v>0</v>
      </c>
      <c r="U237" s="7">
        <v>0</v>
      </c>
      <c r="V237" s="7">
        <v>87.7</v>
      </c>
      <c r="W237" s="5" t="s">
        <v>0</v>
      </c>
      <c r="X237" s="5" t="s">
        <v>0</v>
      </c>
      <c r="Y237" s="5" t="s">
        <v>0</v>
      </c>
      <c r="Z237" s="5" t="s">
        <v>0</v>
      </c>
      <c r="AA237" s="5" t="s">
        <v>0</v>
      </c>
      <c r="AB237" s="5" t="s">
        <v>0</v>
      </c>
      <c r="AC237" s="5" t="s">
        <v>0</v>
      </c>
      <c r="AD237" s="5" t="s">
        <v>0</v>
      </c>
      <c r="AE237" s="5" t="s">
        <v>0</v>
      </c>
      <c r="AF237" s="5" t="s">
        <v>0</v>
      </c>
      <c r="AG237" s="5" t="s">
        <v>0</v>
      </c>
      <c r="AH237" s="5" t="s">
        <v>0</v>
      </c>
      <c r="AI237" s="5" t="s">
        <v>0</v>
      </c>
      <c r="AJ237" s="5" t="s">
        <v>0</v>
      </c>
      <c r="AK237" s="5" t="s">
        <v>0</v>
      </c>
      <c r="AL237" s="5" t="s">
        <v>0</v>
      </c>
      <c r="AM237" s="5" t="s">
        <v>0</v>
      </c>
      <c r="AN237" s="5" t="s">
        <v>0</v>
      </c>
      <c r="AO237" s="19" t="s">
        <v>0</v>
      </c>
      <c r="AP237" s="26" t="s">
        <v>0</v>
      </c>
      <c r="AQ237" s="26"/>
      <c r="AR237" s="26"/>
      <c r="AS237" s="22" t="s">
        <v>0</v>
      </c>
    </row>
    <row r="238" spans="2:45">
      <c r="B238" s="8" t="s">
        <v>0</v>
      </c>
      <c r="C238" s="2" t="s">
        <v>947</v>
      </c>
      <c r="D238" s="8" t="s">
        <v>0</v>
      </c>
      <c r="E238" s="8" t="s">
        <v>0</v>
      </c>
      <c r="F238" s="4">
        <v>147661.79</v>
      </c>
      <c r="G238" s="4">
        <v>75972.429999999993</v>
      </c>
      <c r="H238" s="4">
        <v>52888.07</v>
      </c>
      <c r="I238" s="4">
        <v>52888.07</v>
      </c>
      <c r="J238" s="4">
        <v>20375</v>
      </c>
      <c r="K238" s="4">
        <v>0</v>
      </c>
      <c r="L238" s="4">
        <v>32513.07</v>
      </c>
      <c r="M238" s="4">
        <v>0</v>
      </c>
      <c r="N238" s="4">
        <v>0</v>
      </c>
      <c r="O238" s="4">
        <v>0</v>
      </c>
      <c r="P238" s="4">
        <v>539</v>
      </c>
      <c r="Q238" s="4">
        <v>449</v>
      </c>
      <c r="R238" s="4">
        <v>90</v>
      </c>
      <c r="S238" s="4">
        <v>90</v>
      </c>
      <c r="T238" s="4">
        <v>0</v>
      </c>
      <c r="U238" s="4">
        <v>0</v>
      </c>
      <c r="V238" s="4">
        <v>87.7</v>
      </c>
      <c r="W238" s="3" t="s">
        <v>0</v>
      </c>
      <c r="X238" s="3" t="s">
        <v>0</v>
      </c>
      <c r="Y238" s="3" t="s">
        <v>0</v>
      </c>
      <c r="Z238" s="8" t="s">
        <v>0</v>
      </c>
      <c r="AA238" s="8" t="s">
        <v>0</v>
      </c>
      <c r="AB238" s="8" t="s">
        <v>0</v>
      </c>
      <c r="AC238" s="8" t="s">
        <v>0</v>
      </c>
      <c r="AD238" s="8" t="s">
        <v>0</v>
      </c>
      <c r="AE238" s="8" t="s">
        <v>0</v>
      </c>
      <c r="AF238" s="8" t="s">
        <v>0</v>
      </c>
      <c r="AG238" s="8" t="s">
        <v>0</v>
      </c>
      <c r="AH238" s="8" t="s">
        <v>0</v>
      </c>
      <c r="AI238" s="8" t="s">
        <v>0</v>
      </c>
      <c r="AJ238" s="8" t="s">
        <v>0</v>
      </c>
      <c r="AK238" s="8" t="s">
        <v>0</v>
      </c>
      <c r="AL238" s="8" t="s">
        <v>0</v>
      </c>
      <c r="AM238" s="8" t="s">
        <v>0</v>
      </c>
      <c r="AN238" s="8" t="s">
        <v>0</v>
      </c>
      <c r="AO238" s="20" t="s">
        <v>0</v>
      </c>
      <c r="AP238" s="27" t="s">
        <v>0</v>
      </c>
      <c r="AQ238" s="27"/>
      <c r="AR238" s="27"/>
      <c r="AS238" s="23" t="s">
        <v>0</v>
      </c>
    </row>
    <row r="239" spans="2:45" ht="98.25" customHeight="1">
      <c r="B239" s="9">
        <v>207</v>
      </c>
      <c r="C239" s="14" t="s">
        <v>948</v>
      </c>
      <c r="D239" s="10" t="s">
        <v>949</v>
      </c>
      <c r="E239" s="10" t="s">
        <v>950</v>
      </c>
      <c r="F239" s="11">
        <v>56149.03</v>
      </c>
      <c r="G239" s="11">
        <v>17100</v>
      </c>
      <c r="H239" s="11">
        <v>20375</v>
      </c>
      <c r="I239" s="11">
        <v>20375</v>
      </c>
      <c r="J239" s="11">
        <v>20375</v>
      </c>
      <c r="K239" s="11">
        <v>0</v>
      </c>
      <c r="L239" s="11">
        <v>0</v>
      </c>
      <c r="M239" s="11">
        <v>0</v>
      </c>
      <c r="N239" s="11">
        <v>0</v>
      </c>
      <c r="O239" s="11">
        <v>0</v>
      </c>
      <c r="P239" s="11">
        <v>115</v>
      </c>
      <c r="Q239" s="11">
        <v>115</v>
      </c>
      <c r="R239" s="11">
        <v>0</v>
      </c>
      <c r="S239" s="11">
        <v>0</v>
      </c>
      <c r="T239" s="11">
        <v>0</v>
      </c>
      <c r="U239" s="11">
        <v>0</v>
      </c>
      <c r="V239" s="11">
        <v>0</v>
      </c>
      <c r="W239" s="12" t="s">
        <v>43</v>
      </c>
      <c r="X239" s="12" t="s">
        <v>43</v>
      </c>
      <c r="Y239" s="12" t="s">
        <v>43</v>
      </c>
      <c r="Z239" s="12" t="s">
        <v>44</v>
      </c>
      <c r="AA239" s="12" t="s">
        <v>44</v>
      </c>
      <c r="AB239" s="12" t="s">
        <v>44</v>
      </c>
      <c r="AC239" s="12" t="s">
        <v>44</v>
      </c>
      <c r="AD239" s="12" t="s">
        <v>44</v>
      </c>
      <c r="AE239" s="12" t="s">
        <v>73</v>
      </c>
      <c r="AF239" s="12" t="s">
        <v>44</v>
      </c>
      <c r="AG239" s="12" t="s">
        <v>174</v>
      </c>
      <c r="AH239" s="12" t="s">
        <v>53</v>
      </c>
      <c r="AI239" s="12" t="s">
        <v>44</v>
      </c>
      <c r="AJ239" s="12" t="s">
        <v>0</v>
      </c>
      <c r="AK239" s="12" t="s">
        <v>0</v>
      </c>
      <c r="AL239" s="13">
        <v>488.25240000000002</v>
      </c>
      <c r="AM239" s="12" t="s">
        <v>0</v>
      </c>
      <c r="AN239" s="12" t="s">
        <v>0</v>
      </c>
      <c r="AO239" s="21" t="s">
        <v>47</v>
      </c>
      <c r="AP239" s="28" t="s">
        <v>0</v>
      </c>
      <c r="AQ239" s="28" t="s">
        <v>44</v>
      </c>
      <c r="AR239" s="28"/>
      <c r="AS239" s="24" t="s">
        <v>242</v>
      </c>
    </row>
    <row r="240" spans="2:45" ht="46.5" customHeight="1">
      <c r="B240" s="9">
        <v>208</v>
      </c>
      <c r="C240" s="14" t="s">
        <v>951</v>
      </c>
      <c r="D240" s="10" t="s">
        <v>952</v>
      </c>
      <c r="E240" s="10" t="s">
        <v>953</v>
      </c>
      <c r="F240" s="11">
        <v>23122.17</v>
      </c>
      <c r="G240" s="11">
        <v>4500</v>
      </c>
      <c r="H240" s="11">
        <v>18622.169999999998</v>
      </c>
      <c r="I240" s="11">
        <v>18622.169999999998</v>
      </c>
      <c r="J240" s="11">
        <v>0</v>
      </c>
      <c r="K240" s="11">
        <v>0</v>
      </c>
      <c r="L240" s="11">
        <v>18622.169999999998</v>
      </c>
      <c r="M240" s="11">
        <v>0</v>
      </c>
      <c r="N240" s="11">
        <v>0</v>
      </c>
      <c r="O240" s="11">
        <v>0</v>
      </c>
      <c r="P240" s="11">
        <v>90</v>
      </c>
      <c r="Q240" s="11">
        <v>0</v>
      </c>
      <c r="R240" s="11">
        <v>90</v>
      </c>
      <c r="S240" s="11">
        <v>90</v>
      </c>
      <c r="T240" s="11">
        <v>0</v>
      </c>
      <c r="U240" s="11">
        <v>0</v>
      </c>
      <c r="V240" s="11">
        <v>87.7</v>
      </c>
      <c r="W240" s="12" t="s">
        <v>43</v>
      </c>
      <c r="X240" s="12" t="s">
        <v>43</v>
      </c>
      <c r="Y240" s="12" t="s">
        <v>43</v>
      </c>
      <c r="Z240" s="12" t="s">
        <v>44</v>
      </c>
      <c r="AA240" s="12" t="s">
        <v>47</v>
      </c>
      <c r="AB240" s="12" t="s">
        <v>47</v>
      </c>
      <c r="AC240" s="12" t="s">
        <v>73</v>
      </c>
      <c r="AD240" s="12" t="s">
        <v>73</v>
      </c>
      <c r="AE240" s="12" t="s">
        <v>73</v>
      </c>
      <c r="AF240" s="12" t="s">
        <v>73</v>
      </c>
      <c r="AG240" s="12" t="s">
        <v>788</v>
      </c>
      <c r="AH240" s="12" t="s">
        <v>53</v>
      </c>
      <c r="AI240" s="12" t="s">
        <v>44</v>
      </c>
      <c r="AJ240" s="12" t="s">
        <v>0</v>
      </c>
      <c r="AK240" s="12" t="s">
        <v>0</v>
      </c>
      <c r="AL240" s="13">
        <v>256.91300000000001</v>
      </c>
      <c r="AM240" s="12" t="s">
        <v>0</v>
      </c>
      <c r="AN240" s="12" t="s">
        <v>0</v>
      </c>
      <c r="AO240" s="21" t="s">
        <v>47</v>
      </c>
      <c r="AP240" s="28" t="s">
        <v>0</v>
      </c>
      <c r="AQ240" s="28" t="s">
        <v>44</v>
      </c>
      <c r="AR240" s="28"/>
      <c r="AS240" s="24" t="s">
        <v>954</v>
      </c>
    </row>
    <row r="241" spans="2:45" ht="69.75" customHeight="1">
      <c r="B241" s="9">
        <v>209</v>
      </c>
      <c r="C241" s="14" t="s">
        <v>955</v>
      </c>
      <c r="D241" s="10" t="s">
        <v>956</v>
      </c>
      <c r="E241" s="10" t="s">
        <v>957</v>
      </c>
      <c r="F241" s="11">
        <v>68390.59</v>
      </c>
      <c r="G241" s="11">
        <v>54372.43</v>
      </c>
      <c r="H241" s="11">
        <v>13890.9</v>
      </c>
      <c r="I241" s="11">
        <v>13890.9</v>
      </c>
      <c r="J241" s="11">
        <v>0</v>
      </c>
      <c r="K241" s="11">
        <v>0</v>
      </c>
      <c r="L241" s="11">
        <v>13890.9</v>
      </c>
      <c r="M241" s="11">
        <v>0</v>
      </c>
      <c r="N241" s="11">
        <v>0</v>
      </c>
      <c r="O241" s="11">
        <v>0</v>
      </c>
      <c r="P241" s="11">
        <v>334</v>
      </c>
      <c r="Q241" s="11">
        <v>334</v>
      </c>
      <c r="R241" s="11">
        <v>0</v>
      </c>
      <c r="S241" s="11">
        <v>0</v>
      </c>
      <c r="T241" s="11">
        <v>0</v>
      </c>
      <c r="U241" s="11">
        <v>0</v>
      </c>
      <c r="V241" s="11">
        <v>0</v>
      </c>
      <c r="W241" s="12" t="s">
        <v>43</v>
      </c>
      <c r="X241" s="12" t="s">
        <v>43</v>
      </c>
      <c r="Y241" s="12" t="s">
        <v>43</v>
      </c>
      <c r="Z241" s="12" t="s">
        <v>44</v>
      </c>
      <c r="AA241" s="12" t="s">
        <v>44</v>
      </c>
      <c r="AB241" s="12" t="s">
        <v>44</v>
      </c>
      <c r="AC241" s="12" t="s">
        <v>44</v>
      </c>
      <c r="AD241" s="12" t="s">
        <v>44</v>
      </c>
      <c r="AE241" s="12" t="s">
        <v>44</v>
      </c>
      <c r="AF241" s="12" t="s">
        <v>114</v>
      </c>
      <c r="AG241" s="12" t="s">
        <v>164</v>
      </c>
      <c r="AH241" s="12" t="s">
        <v>180</v>
      </c>
      <c r="AI241" s="12" t="s">
        <v>44</v>
      </c>
      <c r="AJ241" s="12" t="s">
        <v>0</v>
      </c>
      <c r="AK241" s="12" t="s">
        <v>0</v>
      </c>
      <c r="AL241" s="13">
        <v>204.76220000000001</v>
      </c>
      <c r="AM241" s="12" t="s">
        <v>0</v>
      </c>
      <c r="AN241" s="12" t="s">
        <v>0</v>
      </c>
      <c r="AO241" s="21" t="s">
        <v>47</v>
      </c>
      <c r="AP241" s="28" t="s">
        <v>0</v>
      </c>
      <c r="AQ241" s="28" t="s">
        <v>44</v>
      </c>
      <c r="AR241" s="28"/>
      <c r="AS241" s="24" t="s">
        <v>958</v>
      </c>
    </row>
    <row r="242" spans="2:45">
      <c r="B242" s="8" t="s">
        <v>0</v>
      </c>
      <c r="C242" s="2" t="s">
        <v>959</v>
      </c>
      <c r="D242" s="8" t="s">
        <v>0</v>
      </c>
      <c r="E242" s="8" t="s">
        <v>0</v>
      </c>
      <c r="F242" s="4">
        <v>1561905.63</v>
      </c>
      <c r="G242" s="4">
        <v>270901.06</v>
      </c>
      <c r="H242" s="4">
        <v>544690</v>
      </c>
      <c r="I242" s="4">
        <v>544690</v>
      </c>
      <c r="J242" s="4">
        <v>0</v>
      </c>
      <c r="K242" s="4">
        <v>0</v>
      </c>
      <c r="L242" s="4">
        <v>518233</v>
      </c>
      <c r="M242" s="4">
        <v>0</v>
      </c>
      <c r="N242" s="4">
        <v>21457</v>
      </c>
      <c r="O242" s="4">
        <v>5000</v>
      </c>
      <c r="P242" s="4">
        <v>2031.3150000000001</v>
      </c>
      <c r="Q242" s="4">
        <v>927.31500000000005</v>
      </c>
      <c r="R242" s="4">
        <v>9</v>
      </c>
      <c r="S242" s="4">
        <v>0</v>
      </c>
      <c r="T242" s="4">
        <v>0</v>
      </c>
      <c r="U242" s="4">
        <v>0</v>
      </c>
      <c r="V242" s="4">
        <v>0</v>
      </c>
      <c r="W242" s="3" t="s">
        <v>0</v>
      </c>
      <c r="X242" s="3" t="s">
        <v>0</v>
      </c>
      <c r="Y242" s="3" t="s">
        <v>0</v>
      </c>
      <c r="Z242" s="8" t="s">
        <v>0</v>
      </c>
      <c r="AA242" s="8" t="s">
        <v>0</v>
      </c>
      <c r="AB242" s="8" t="s">
        <v>0</v>
      </c>
      <c r="AC242" s="8" t="s">
        <v>0</v>
      </c>
      <c r="AD242" s="8" t="s">
        <v>0</v>
      </c>
      <c r="AE242" s="8" t="s">
        <v>0</v>
      </c>
      <c r="AF242" s="8" t="s">
        <v>0</v>
      </c>
      <c r="AG242" s="8" t="s">
        <v>0</v>
      </c>
      <c r="AH242" s="8" t="s">
        <v>0</v>
      </c>
      <c r="AI242" s="8" t="s">
        <v>0</v>
      </c>
      <c r="AJ242" s="8" t="s">
        <v>0</v>
      </c>
      <c r="AK242" s="8" t="s">
        <v>0</v>
      </c>
      <c r="AL242" s="8" t="s">
        <v>0</v>
      </c>
      <c r="AM242" s="8" t="s">
        <v>0</v>
      </c>
      <c r="AN242" s="8" t="s">
        <v>0</v>
      </c>
      <c r="AO242" s="20" t="s">
        <v>0</v>
      </c>
      <c r="AP242" s="27" t="s">
        <v>0</v>
      </c>
      <c r="AQ242" s="27"/>
      <c r="AR242" s="27"/>
      <c r="AS242" s="23" t="s">
        <v>0</v>
      </c>
    </row>
    <row r="243" spans="2:45" ht="57.75" customHeight="1">
      <c r="B243" s="9">
        <v>210</v>
      </c>
      <c r="C243" s="14" t="s">
        <v>1184</v>
      </c>
      <c r="D243" s="10" t="s">
        <v>960</v>
      </c>
      <c r="E243" s="10" t="s">
        <v>961</v>
      </c>
      <c r="F243" s="11">
        <v>80000</v>
      </c>
      <c r="G243" s="11">
        <v>70200</v>
      </c>
      <c r="H243" s="11">
        <v>8000</v>
      </c>
      <c r="I243" s="11">
        <v>8000</v>
      </c>
      <c r="J243" s="11">
        <v>0</v>
      </c>
      <c r="K243" s="11">
        <v>0</v>
      </c>
      <c r="L243" s="11">
        <v>8000</v>
      </c>
      <c r="M243" s="11">
        <v>0</v>
      </c>
      <c r="N243" s="11">
        <v>0</v>
      </c>
      <c r="O243" s="11">
        <v>0</v>
      </c>
      <c r="P243" s="11">
        <v>515</v>
      </c>
      <c r="Q243" s="11">
        <v>515</v>
      </c>
      <c r="R243" s="11">
        <v>0</v>
      </c>
      <c r="S243" s="11">
        <v>0</v>
      </c>
      <c r="T243" s="11">
        <v>0</v>
      </c>
      <c r="U243" s="11">
        <v>0</v>
      </c>
      <c r="V243" s="11">
        <v>0</v>
      </c>
      <c r="W243" s="12" t="s">
        <v>43</v>
      </c>
      <c r="X243" s="12" t="s">
        <v>43</v>
      </c>
      <c r="Y243" s="12" t="s">
        <v>43</v>
      </c>
      <c r="Z243" s="12" t="s">
        <v>44</v>
      </c>
      <c r="AA243" s="12" t="s">
        <v>44</v>
      </c>
      <c r="AB243" s="12" t="s">
        <v>44</v>
      </c>
      <c r="AC243" s="12" t="s">
        <v>44</v>
      </c>
      <c r="AD243" s="12" t="s">
        <v>44</v>
      </c>
      <c r="AE243" s="12" t="s">
        <v>44</v>
      </c>
      <c r="AF243" s="12" t="s">
        <v>44</v>
      </c>
      <c r="AG243" s="12" t="s">
        <v>962</v>
      </c>
      <c r="AH243" s="12" t="s">
        <v>78</v>
      </c>
      <c r="AI243" s="12" t="s">
        <v>44</v>
      </c>
      <c r="AJ243" s="12" t="s">
        <v>0</v>
      </c>
      <c r="AK243" s="12" t="s">
        <v>0</v>
      </c>
      <c r="AL243" s="13">
        <v>155.3398</v>
      </c>
      <c r="AM243" s="12" t="s">
        <v>0</v>
      </c>
      <c r="AN243" s="12" t="s">
        <v>0</v>
      </c>
      <c r="AO243" s="21" t="s">
        <v>47</v>
      </c>
      <c r="AP243" s="28" t="s">
        <v>0</v>
      </c>
      <c r="AQ243" s="28" t="s">
        <v>44</v>
      </c>
      <c r="AR243" s="28"/>
      <c r="AS243" s="24" t="s">
        <v>416</v>
      </c>
    </row>
    <row r="244" spans="2:45" ht="94.5" customHeight="1">
      <c r="B244" s="9">
        <v>211</v>
      </c>
      <c r="C244" s="14" t="s">
        <v>1185</v>
      </c>
      <c r="D244" s="10" t="s">
        <v>963</v>
      </c>
      <c r="E244" s="10" t="s">
        <v>964</v>
      </c>
      <c r="F244" s="11">
        <v>60000</v>
      </c>
      <c r="G244" s="11">
        <v>45200</v>
      </c>
      <c r="H244" s="11">
        <v>2000</v>
      </c>
      <c r="I244" s="11">
        <v>2000</v>
      </c>
      <c r="J244" s="11">
        <v>0</v>
      </c>
      <c r="K244" s="11">
        <v>0</v>
      </c>
      <c r="L244" s="11">
        <v>2000</v>
      </c>
      <c r="M244" s="11">
        <v>0</v>
      </c>
      <c r="N244" s="11">
        <v>0</v>
      </c>
      <c r="O244" s="11">
        <v>0</v>
      </c>
      <c r="P244" s="11">
        <v>190.2</v>
      </c>
      <c r="Q244" s="11">
        <v>190.2</v>
      </c>
      <c r="R244" s="11">
        <v>0</v>
      </c>
      <c r="S244" s="11">
        <v>0</v>
      </c>
      <c r="T244" s="11">
        <v>0</v>
      </c>
      <c r="U244" s="11">
        <v>0</v>
      </c>
      <c r="V244" s="11">
        <v>0</v>
      </c>
      <c r="W244" s="12" t="s">
        <v>43</v>
      </c>
      <c r="X244" s="12" t="s">
        <v>43</v>
      </c>
      <c r="Y244" s="12" t="s">
        <v>43</v>
      </c>
      <c r="Z244" s="12" t="s">
        <v>44</v>
      </c>
      <c r="AA244" s="12" t="s">
        <v>44</v>
      </c>
      <c r="AB244" s="12" t="s">
        <v>44</v>
      </c>
      <c r="AC244" s="12" t="s">
        <v>44</v>
      </c>
      <c r="AD244" s="12" t="s">
        <v>44</v>
      </c>
      <c r="AE244" s="12" t="s">
        <v>44</v>
      </c>
      <c r="AF244" s="12" t="s">
        <v>44</v>
      </c>
      <c r="AG244" s="12" t="s">
        <v>369</v>
      </c>
      <c r="AH244" s="12" t="s">
        <v>61</v>
      </c>
      <c r="AI244" s="12" t="s">
        <v>44</v>
      </c>
      <c r="AJ244" s="12" t="s">
        <v>0</v>
      </c>
      <c r="AK244" s="12" t="s">
        <v>0</v>
      </c>
      <c r="AL244" s="13">
        <v>315.45740000000001</v>
      </c>
      <c r="AM244" s="12" t="s">
        <v>0</v>
      </c>
      <c r="AN244" s="12" t="s">
        <v>0</v>
      </c>
      <c r="AO244" s="21" t="s">
        <v>47</v>
      </c>
      <c r="AP244" s="28" t="s">
        <v>0</v>
      </c>
      <c r="AQ244" s="28" t="s">
        <v>44</v>
      </c>
      <c r="AR244" s="28"/>
      <c r="AS244" s="24" t="s">
        <v>176</v>
      </c>
    </row>
    <row r="245" spans="2:45" ht="90.75" customHeight="1">
      <c r="B245" s="9">
        <v>212</v>
      </c>
      <c r="C245" s="14" t="s">
        <v>965</v>
      </c>
      <c r="D245" s="10" t="s">
        <v>966</v>
      </c>
      <c r="E245" s="10" t="s">
        <v>967</v>
      </c>
      <c r="F245" s="11">
        <v>67994</v>
      </c>
      <c r="G245" s="11">
        <v>2400</v>
      </c>
      <c r="H245" s="11">
        <v>7700</v>
      </c>
      <c r="I245" s="11">
        <v>7700</v>
      </c>
      <c r="J245" s="11">
        <v>0</v>
      </c>
      <c r="K245" s="11">
        <v>0</v>
      </c>
      <c r="L245" s="11">
        <v>2310</v>
      </c>
      <c r="M245" s="11">
        <v>0</v>
      </c>
      <c r="N245" s="11">
        <v>5390</v>
      </c>
      <c r="O245" s="11">
        <v>0</v>
      </c>
      <c r="P245" s="11">
        <v>1142</v>
      </c>
      <c r="Q245" s="11">
        <v>20</v>
      </c>
      <c r="R245" s="11">
        <v>0</v>
      </c>
      <c r="S245" s="11">
        <v>0</v>
      </c>
      <c r="T245" s="11">
        <v>0</v>
      </c>
      <c r="U245" s="11">
        <v>0</v>
      </c>
      <c r="V245" s="11">
        <v>0</v>
      </c>
      <c r="W245" s="12" t="s">
        <v>43</v>
      </c>
      <c r="X245" s="12" t="s">
        <v>43</v>
      </c>
      <c r="Y245" s="12" t="s">
        <v>43</v>
      </c>
      <c r="Z245" s="12" t="s">
        <v>44</v>
      </c>
      <c r="AA245" s="12" t="s">
        <v>44</v>
      </c>
      <c r="AB245" s="12" t="s">
        <v>44</v>
      </c>
      <c r="AC245" s="12" t="s">
        <v>73</v>
      </c>
      <c r="AD245" s="12" t="s">
        <v>73</v>
      </c>
      <c r="AE245" s="12" t="s">
        <v>44</v>
      </c>
      <c r="AF245" s="12" t="s">
        <v>114</v>
      </c>
      <c r="AG245" s="12" t="s">
        <v>90</v>
      </c>
      <c r="AH245" s="12" t="s">
        <v>121</v>
      </c>
      <c r="AI245" s="12" t="s">
        <v>44</v>
      </c>
      <c r="AJ245" s="12" t="s">
        <v>0</v>
      </c>
      <c r="AK245" s="12" t="s">
        <v>0</v>
      </c>
      <c r="AL245" s="13">
        <v>59.539400000000001</v>
      </c>
      <c r="AM245" s="12" t="s">
        <v>0</v>
      </c>
      <c r="AN245" s="12" t="s">
        <v>0</v>
      </c>
      <c r="AO245" s="21" t="s">
        <v>47</v>
      </c>
      <c r="AP245" s="28" t="s">
        <v>0</v>
      </c>
      <c r="AQ245" s="28" t="s">
        <v>44</v>
      </c>
      <c r="AR245" s="28"/>
      <c r="AS245" s="24" t="s">
        <v>48</v>
      </c>
    </row>
    <row r="246" spans="2:45" ht="94.5" customHeight="1">
      <c r="B246" s="9">
        <v>213</v>
      </c>
      <c r="C246" s="14" t="s">
        <v>1186</v>
      </c>
      <c r="D246" s="10" t="s">
        <v>968</v>
      </c>
      <c r="E246" s="10" t="s">
        <v>969</v>
      </c>
      <c r="F246" s="11">
        <v>17811</v>
      </c>
      <c r="G246" s="11">
        <v>12165</v>
      </c>
      <c r="H246" s="11">
        <v>2250</v>
      </c>
      <c r="I246" s="11">
        <v>2250</v>
      </c>
      <c r="J246" s="11">
        <v>0</v>
      </c>
      <c r="K246" s="11">
        <v>0</v>
      </c>
      <c r="L246" s="11">
        <v>675</v>
      </c>
      <c r="M246" s="11">
        <v>0</v>
      </c>
      <c r="N246" s="11">
        <v>1575</v>
      </c>
      <c r="O246" s="11">
        <v>0</v>
      </c>
      <c r="P246" s="11">
        <v>0</v>
      </c>
      <c r="Q246" s="11">
        <v>18</v>
      </c>
      <c r="R246" s="11">
        <v>0</v>
      </c>
      <c r="S246" s="11">
        <v>0</v>
      </c>
      <c r="T246" s="11">
        <v>0</v>
      </c>
      <c r="U246" s="11">
        <v>0</v>
      </c>
      <c r="V246" s="11">
        <v>0</v>
      </c>
      <c r="W246" s="12" t="s">
        <v>43</v>
      </c>
      <c r="X246" s="12" t="s">
        <v>43</v>
      </c>
      <c r="Y246" s="12" t="s">
        <v>43</v>
      </c>
      <c r="Z246" s="12" t="s">
        <v>44</v>
      </c>
      <c r="AA246" s="12" t="s">
        <v>44</v>
      </c>
      <c r="AB246" s="12" t="s">
        <v>44</v>
      </c>
      <c r="AC246" s="12" t="s">
        <v>44</v>
      </c>
      <c r="AD246" s="12" t="s">
        <v>44</v>
      </c>
      <c r="AE246" s="12" t="s">
        <v>44</v>
      </c>
      <c r="AF246" s="12" t="s">
        <v>44</v>
      </c>
      <c r="AG246" s="12" t="s">
        <v>223</v>
      </c>
      <c r="AH246" s="12" t="s">
        <v>61</v>
      </c>
      <c r="AI246" s="12" t="s">
        <v>44</v>
      </c>
      <c r="AJ246" s="12" t="s">
        <v>0</v>
      </c>
      <c r="AK246" s="12" t="s">
        <v>0</v>
      </c>
      <c r="AL246" s="12" t="s">
        <v>0</v>
      </c>
      <c r="AM246" s="12" t="s">
        <v>0</v>
      </c>
      <c r="AN246" s="12" t="s">
        <v>0</v>
      </c>
      <c r="AO246" s="21" t="s">
        <v>47</v>
      </c>
      <c r="AP246" s="28" t="s">
        <v>0</v>
      </c>
      <c r="AQ246" s="28" t="s">
        <v>44</v>
      </c>
      <c r="AR246" s="28"/>
      <c r="AS246" s="24" t="s">
        <v>970</v>
      </c>
    </row>
    <row r="247" spans="2:45" ht="128.25" customHeight="1">
      <c r="B247" s="9">
        <v>214</v>
      </c>
      <c r="C247" s="14" t="s">
        <v>1187</v>
      </c>
      <c r="D247" s="10" t="s">
        <v>971</v>
      </c>
      <c r="E247" s="10" t="s">
        <v>972</v>
      </c>
      <c r="F247" s="11">
        <v>32000</v>
      </c>
      <c r="G247" s="11">
        <v>7406</v>
      </c>
      <c r="H247" s="11">
        <v>10000</v>
      </c>
      <c r="I247" s="11">
        <v>10000</v>
      </c>
      <c r="J247" s="11">
        <v>0</v>
      </c>
      <c r="K247" s="11">
        <v>0</v>
      </c>
      <c r="L247" s="11">
        <v>3300</v>
      </c>
      <c r="M247" s="11">
        <v>0</v>
      </c>
      <c r="N247" s="11">
        <v>6700</v>
      </c>
      <c r="O247" s="11">
        <v>0</v>
      </c>
      <c r="P247" s="11">
        <v>64.400000000000006</v>
      </c>
      <c r="Q247" s="11">
        <v>64.400000000000006</v>
      </c>
      <c r="R247" s="11">
        <v>0</v>
      </c>
      <c r="S247" s="11">
        <v>0</v>
      </c>
      <c r="T247" s="11">
        <v>0</v>
      </c>
      <c r="U247" s="11">
        <v>0</v>
      </c>
      <c r="V247" s="11">
        <v>0</v>
      </c>
      <c r="W247" s="12" t="s">
        <v>43</v>
      </c>
      <c r="X247" s="12" t="s">
        <v>43</v>
      </c>
      <c r="Y247" s="12" t="s">
        <v>43</v>
      </c>
      <c r="Z247" s="12" t="s">
        <v>44</v>
      </c>
      <c r="AA247" s="12" t="s">
        <v>44</v>
      </c>
      <c r="AB247" s="12" t="s">
        <v>44</v>
      </c>
      <c r="AC247" s="12" t="s">
        <v>73</v>
      </c>
      <c r="AD247" s="12" t="s">
        <v>44</v>
      </c>
      <c r="AE247" s="12" t="s">
        <v>73</v>
      </c>
      <c r="AF247" s="12" t="s">
        <v>44</v>
      </c>
      <c r="AG247" s="12" t="s">
        <v>973</v>
      </c>
      <c r="AH247" s="12" t="s">
        <v>61</v>
      </c>
      <c r="AI247" s="12" t="s">
        <v>44</v>
      </c>
      <c r="AJ247" s="12" t="s">
        <v>0</v>
      </c>
      <c r="AK247" s="12" t="s">
        <v>0</v>
      </c>
      <c r="AL247" s="13">
        <v>496.89440000000002</v>
      </c>
      <c r="AM247" s="12" t="s">
        <v>0</v>
      </c>
      <c r="AN247" s="12" t="s">
        <v>0</v>
      </c>
      <c r="AO247" s="21" t="s">
        <v>47</v>
      </c>
      <c r="AP247" s="28" t="s">
        <v>0</v>
      </c>
      <c r="AQ247" s="28" t="s">
        <v>44</v>
      </c>
      <c r="AR247" s="28"/>
      <c r="AS247" s="24" t="s">
        <v>100</v>
      </c>
    </row>
    <row r="248" spans="2:45" ht="56.25" customHeight="1">
      <c r="B248" s="9">
        <v>215</v>
      </c>
      <c r="C248" s="10" t="s">
        <v>1188</v>
      </c>
      <c r="D248" s="10" t="s">
        <v>974</v>
      </c>
      <c r="E248" s="10" t="s">
        <v>975</v>
      </c>
      <c r="F248" s="11">
        <v>1270000</v>
      </c>
      <c r="G248" s="11">
        <v>129671</v>
      </c>
      <c r="H248" s="11">
        <v>500000</v>
      </c>
      <c r="I248" s="11">
        <v>500000</v>
      </c>
      <c r="J248" s="11">
        <v>0</v>
      </c>
      <c r="K248" s="11">
        <v>0</v>
      </c>
      <c r="L248" s="11">
        <v>500000</v>
      </c>
      <c r="M248" s="11">
        <v>0</v>
      </c>
      <c r="N248" s="11">
        <v>0</v>
      </c>
      <c r="O248" s="11">
        <v>0</v>
      </c>
      <c r="P248" s="11">
        <v>0</v>
      </c>
      <c r="Q248" s="11">
        <v>0</v>
      </c>
      <c r="R248" s="11">
        <v>0</v>
      </c>
      <c r="S248" s="11">
        <v>0</v>
      </c>
      <c r="T248" s="11">
        <v>0</v>
      </c>
      <c r="U248" s="11">
        <v>0</v>
      </c>
      <c r="V248" s="11">
        <v>0</v>
      </c>
      <c r="W248" s="12" t="s">
        <v>43</v>
      </c>
      <c r="X248" s="12" t="s">
        <v>43</v>
      </c>
      <c r="Y248" s="12" t="s">
        <v>43</v>
      </c>
      <c r="Z248" s="12" t="s">
        <v>44</v>
      </c>
      <c r="AA248" s="12" t="s">
        <v>44</v>
      </c>
      <c r="AB248" s="12" t="s">
        <v>44</v>
      </c>
      <c r="AC248" s="12" t="s">
        <v>114</v>
      </c>
      <c r="AD248" s="12" t="s">
        <v>114</v>
      </c>
      <c r="AE248" s="12" t="s">
        <v>114</v>
      </c>
      <c r="AF248" s="12" t="s">
        <v>114</v>
      </c>
      <c r="AG248" s="12" t="s">
        <v>627</v>
      </c>
      <c r="AH248" s="12" t="s">
        <v>61</v>
      </c>
      <c r="AI248" s="12" t="s">
        <v>44</v>
      </c>
      <c r="AJ248" s="12" t="s">
        <v>976</v>
      </c>
      <c r="AK248" s="12" t="s">
        <v>976</v>
      </c>
      <c r="AL248" s="12" t="s">
        <v>0</v>
      </c>
      <c r="AM248" s="12" t="s">
        <v>0</v>
      </c>
      <c r="AN248" s="12" t="s">
        <v>0</v>
      </c>
      <c r="AO248" s="21" t="s">
        <v>44</v>
      </c>
      <c r="AP248" s="28" t="s">
        <v>0</v>
      </c>
      <c r="AQ248" s="28" t="s">
        <v>44</v>
      </c>
      <c r="AR248" s="28"/>
      <c r="AS248" s="24" t="s">
        <v>977</v>
      </c>
    </row>
    <row r="249" spans="2:45" ht="81" customHeight="1">
      <c r="B249" s="9">
        <v>216</v>
      </c>
      <c r="C249" s="14" t="s">
        <v>1220</v>
      </c>
      <c r="D249" s="10" t="s">
        <v>978</v>
      </c>
      <c r="E249" s="10" t="s">
        <v>979</v>
      </c>
      <c r="F249" s="11">
        <v>22416.52</v>
      </c>
      <c r="G249" s="11">
        <v>2500</v>
      </c>
      <c r="H249" s="11">
        <v>5000</v>
      </c>
      <c r="I249" s="11">
        <v>5000</v>
      </c>
      <c r="J249" s="11">
        <v>0</v>
      </c>
      <c r="K249" s="11">
        <v>0</v>
      </c>
      <c r="L249" s="11">
        <v>0</v>
      </c>
      <c r="M249" s="11">
        <v>0</v>
      </c>
      <c r="N249" s="11">
        <v>0</v>
      </c>
      <c r="O249" s="11">
        <v>5000</v>
      </c>
      <c r="P249" s="11">
        <v>83.715000000000003</v>
      </c>
      <c r="Q249" s="11">
        <v>83.715000000000003</v>
      </c>
      <c r="R249" s="11">
        <v>9</v>
      </c>
      <c r="S249" s="11">
        <v>0</v>
      </c>
      <c r="T249" s="11">
        <v>0</v>
      </c>
      <c r="U249" s="11">
        <v>0</v>
      </c>
      <c r="V249" s="11">
        <v>0</v>
      </c>
      <c r="W249" s="12" t="s">
        <v>43</v>
      </c>
      <c r="X249" s="12" t="s">
        <v>43</v>
      </c>
      <c r="Y249" s="12" t="s">
        <v>43</v>
      </c>
      <c r="Z249" s="12" t="s">
        <v>44</v>
      </c>
      <c r="AA249" s="12" t="s">
        <v>44</v>
      </c>
      <c r="AB249" s="12" t="s">
        <v>44</v>
      </c>
      <c r="AC249" s="12" t="s">
        <v>44</v>
      </c>
      <c r="AD249" s="12" t="s">
        <v>44</v>
      </c>
      <c r="AE249" s="12" t="s">
        <v>44</v>
      </c>
      <c r="AF249" s="12" t="s">
        <v>44</v>
      </c>
      <c r="AG249" s="12" t="s">
        <v>174</v>
      </c>
      <c r="AH249" s="12" t="s">
        <v>980</v>
      </c>
      <c r="AI249" s="12" t="s">
        <v>44</v>
      </c>
      <c r="AJ249" s="12" t="s">
        <v>0</v>
      </c>
      <c r="AK249" s="12" t="s">
        <v>0</v>
      </c>
      <c r="AL249" s="13">
        <v>267.77179999999998</v>
      </c>
      <c r="AM249" s="12" t="s">
        <v>0</v>
      </c>
      <c r="AN249" s="12" t="s">
        <v>0</v>
      </c>
      <c r="AO249" s="21" t="s">
        <v>47</v>
      </c>
      <c r="AP249" s="28" t="s">
        <v>0</v>
      </c>
      <c r="AQ249" s="28" t="s">
        <v>44</v>
      </c>
      <c r="AR249" s="28"/>
      <c r="AS249" s="24" t="s">
        <v>981</v>
      </c>
    </row>
    <row r="250" spans="2:45" ht="56.25" customHeight="1">
      <c r="B250" s="9">
        <v>217</v>
      </c>
      <c r="C250" s="14" t="s">
        <v>982</v>
      </c>
      <c r="D250" s="10" t="s">
        <v>983</v>
      </c>
      <c r="E250" s="10" t="s">
        <v>984</v>
      </c>
      <c r="F250" s="11">
        <v>11684.11</v>
      </c>
      <c r="G250" s="11">
        <v>1359.06</v>
      </c>
      <c r="H250" s="11">
        <v>9740</v>
      </c>
      <c r="I250" s="11">
        <v>9740</v>
      </c>
      <c r="J250" s="11">
        <v>0</v>
      </c>
      <c r="K250" s="11">
        <v>0</v>
      </c>
      <c r="L250" s="11">
        <v>1948</v>
      </c>
      <c r="M250" s="11">
        <v>0</v>
      </c>
      <c r="N250" s="11">
        <v>7792</v>
      </c>
      <c r="O250" s="11">
        <v>0</v>
      </c>
      <c r="P250" s="11">
        <v>36</v>
      </c>
      <c r="Q250" s="11">
        <v>36</v>
      </c>
      <c r="R250" s="11">
        <v>0</v>
      </c>
      <c r="S250" s="11">
        <v>0</v>
      </c>
      <c r="T250" s="11">
        <v>0</v>
      </c>
      <c r="U250" s="11">
        <v>0</v>
      </c>
      <c r="V250" s="11">
        <v>0</v>
      </c>
      <c r="W250" s="12" t="s">
        <v>43</v>
      </c>
      <c r="X250" s="12" t="s">
        <v>43</v>
      </c>
      <c r="Y250" s="12" t="s">
        <v>43</v>
      </c>
      <c r="Z250" s="12" t="s">
        <v>44</v>
      </c>
      <c r="AA250" s="12" t="s">
        <v>44</v>
      </c>
      <c r="AB250" s="12" t="s">
        <v>44</v>
      </c>
      <c r="AC250" s="12" t="s">
        <v>44</v>
      </c>
      <c r="AD250" s="12" t="s">
        <v>44</v>
      </c>
      <c r="AE250" s="12" t="s">
        <v>44</v>
      </c>
      <c r="AF250" s="12" t="s">
        <v>114</v>
      </c>
      <c r="AG250" s="12" t="s">
        <v>985</v>
      </c>
      <c r="AH250" s="12" t="s">
        <v>986</v>
      </c>
      <c r="AI250" s="12" t="s">
        <v>44</v>
      </c>
      <c r="AJ250" s="12" t="s">
        <v>0</v>
      </c>
      <c r="AK250" s="12" t="s">
        <v>0</v>
      </c>
      <c r="AL250" s="13">
        <v>324.55860000000001</v>
      </c>
      <c r="AM250" s="12" t="s">
        <v>0</v>
      </c>
      <c r="AN250" s="12" t="s">
        <v>0</v>
      </c>
      <c r="AO250" s="21" t="s">
        <v>47</v>
      </c>
      <c r="AP250" s="28" t="s">
        <v>0</v>
      </c>
      <c r="AQ250" s="28" t="s">
        <v>44</v>
      </c>
      <c r="AR250" s="28"/>
      <c r="AS250" s="24" t="s">
        <v>958</v>
      </c>
    </row>
    <row r="251" spans="2:45">
      <c r="B251" s="8" t="s">
        <v>0</v>
      </c>
      <c r="C251" s="2" t="s">
        <v>563</v>
      </c>
      <c r="D251" s="8" t="s">
        <v>0</v>
      </c>
      <c r="E251" s="8" t="s">
        <v>0</v>
      </c>
      <c r="F251" s="4">
        <v>141635.01</v>
      </c>
      <c r="G251" s="4">
        <v>4597.83</v>
      </c>
      <c r="H251" s="4">
        <v>33620</v>
      </c>
      <c r="I251" s="4">
        <v>33620</v>
      </c>
      <c r="J251" s="4">
        <v>0</v>
      </c>
      <c r="K251" s="4">
        <v>0</v>
      </c>
      <c r="L251" s="4">
        <v>6724</v>
      </c>
      <c r="M251" s="4">
        <v>0</v>
      </c>
      <c r="N251" s="4">
        <v>26896</v>
      </c>
      <c r="O251" s="4">
        <v>0</v>
      </c>
      <c r="P251" s="4">
        <v>258</v>
      </c>
      <c r="Q251" s="4">
        <v>258</v>
      </c>
      <c r="R251" s="4">
        <v>0</v>
      </c>
      <c r="S251" s="4">
        <v>0</v>
      </c>
      <c r="T251" s="4">
        <v>0</v>
      </c>
      <c r="U251" s="4">
        <v>0</v>
      </c>
      <c r="V251" s="4">
        <v>0</v>
      </c>
      <c r="W251" s="3" t="s">
        <v>0</v>
      </c>
      <c r="X251" s="3" t="s">
        <v>0</v>
      </c>
      <c r="Y251" s="3" t="s">
        <v>0</v>
      </c>
      <c r="Z251" s="8" t="s">
        <v>0</v>
      </c>
      <c r="AA251" s="8" t="s">
        <v>0</v>
      </c>
      <c r="AB251" s="8" t="s">
        <v>0</v>
      </c>
      <c r="AC251" s="8" t="s">
        <v>0</v>
      </c>
      <c r="AD251" s="8" t="s">
        <v>0</v>
      </c>
      <c r="AE251" s="8" t="s">
        <v>0</v>
      </c>
      <c r="AF251" s="8" t="s">
        <v>0</v>
      </c>
      <c r="AG251" s="8" t="s">
        <v>0</v>
      </c>
      <c r="AH251" s="8" t="s">
        <v>0</v>
      </c>
      <c r="AI251" s="8" t="s">
        <v>0</v>
      </c>
      <c r="AJ251" s="8" t="s">
        <v>0</v>
      </c>
      <c r="AK251" s="8" t="s">
        <v>0</v>
      </c>
      <c r="AL251" s="8" t="s">
        <v>0</v>
      </c>
      <c r="AM251" s="8" t="s">
        <v>0</v>
      </c>
      <c r="AN251" s="8" t="s">
        <v>0</v>
      </c>
      <c r="AO251" s="20" t="s">
        <v>0</v>
      </c>
      <c r="AP251" s="27" t="s">
        <v>0</v>
      </c>
      <c r="AQ251" s="27"/>
      <c r="AR251" s="27"/>
      <c r="AS251" s="23" t="s">
        <v>0</v>
      </c>
    </row>
    <row r="252" spans="2:45" ht="62.25" customHeight="1">
      <c r="B252" s="9">
        <v>218</v>
      </c>
      <c r="C252" s="10" t="s">
        <v>987</v>
      </c>
      <c r="D252" s="10" t="s">
        <v>988</v>
      </c>
      <c r="E252" s="10" t="s">
        <v>989</v>
      </c>
      <c r="F252" s="11">
        <v>22218.17</v>
      </c>
      <c r="G252" s="11">
        <v>926.97</v>
      </c>
      <c r="H252" s="11">
        <v>12106</v>
      </c>
      <c r="I252" s="11">
        <v>12106</v>
      </c>
      <c r="J252" s="11">
        <v>0</v>
      </c>
      <c r="K252" s="11">
        <v>0</v>
      </c>
      <c r="L252" s="11">
        <v>2421</v>
      </c>
      <c r="M252" s="11">
        <v>0</v>
      </c>
      <c r="N252" s="11">
        <v>9685</v>
      </c>
      <c r="O252" s="11">
        <v>0</v>
      </c>
      <c r="P252" s="11">
        <v>87</v>
      </c>
      <c r="Q252" s="11">
        <v>87</v>
      </c>
      <c r="R252" s="11">
        <v>0</v>
      </c>
      <c r="S252" s="11">
        <v>0</v>
      </c>
      <c r="T252" s="11">
        <v>0</v>
      </c>
      <c r="U252" s="11">
        <v>0</v>
      </c>
      <c r="V252" s="11">
        <v>0</v>
      </c>
      <c r="W252" s="12" t="s">
        <v>43</v>
      </c>
      <c r="X252" s="12" t="s">
        <v>43</v>
      </c>
      <c r="Y252" s="12" t="s">
        <v>43</v>
      </c>
      <c r="Z252" s="12" t="s">
        <v>44</v>
      </c>
      <c r="AA252" s="12" t="s">
        <v>44</v>
      </c>
      <c r="AB252" s="12" t="s">
        <v>44</v>
      </c>
      <c r="AC252" s="12" t="s">
        <v>44</v>
      </c>
      <c r="AD252" s="12" t="s">
        <v>44</v>
      </c>
      <c r="AE252" s="12" t="s">
        <v>44</v>
      </c>
      <c r="AF252" s="12" t="s">
        <v>114</v>
      </c>
      <c r="AG252" s="12" t="s">
        <v>137</v>
      </c>
      <c r="AH252" s="12" t="s">
        <v>133</v>
      </c>
      <c r="AI252" s="12" t="s">
        <v>44</v>
      </c>
      <c r="AJ252" s="12" t="s">
        <v>0</v>
      </c>
      <c r="AK252" s="12" t="s">
        <v>0</v>
      </c>
      <c r="AL252" s="13">
        <v>255.38120000000001</v>
      </c>
      <c r="AM252" s="12" t="s">
        <v>0</v>
      </c>
      <c r="AN252" s="12" t="s">
        <v>0</v>
      </c>
      <c r="AO252" s="21" t="s">
        <v>44</v>
      </c>
      <c r="AP252" s="28" t="s">
        <v>0</v>
      </c>
      <c r="AQ252" s="28" t="s">
        <v>44</v>
      </c>
      <c r="AR252" s="28"/>
      <c r="AS252" s="24" t="s">
        <v>958</v>
      </c>
    </row>
    <row r="253" spans="2:45" ht="64.5" customHeight="1">
      <c r="B253" s="9">
        <v>219</v>
      </c>
      <c r="C253" s="14" t="s">
        <v>990</v>
      </c>
      <c r="D253" s="10" t="s">
        <v>991</v>
      </c>
      <c r="E253" s="10" t="s">
        <v>992</v>
      </c>
      <c r="F253" s="11">
        <v>19998.7</v>
      </c>
      <c r="G253" s="11">
        <v>1740.8</v>
      </c>
      <c r="H253" s="11">
        <v>8259</v>
      </c>
      <c r="I253" s="11">
        <v>8259</v>
      </c>
      <c r="J253" s="11">
        <v>0</v>
      </c>
      <c r="K253" s="11">
        <v>0</v>
      </c>
      <c r="L253" s="11">
        <v>1652</v>
      </c>
      <c r="M253" s="11">
        <v>0</v>
      </c>
      <c r="N253" s="11">
        <v>6607</v>
      </c>
      <c r="O253" s="11">
        <v>0</v>
      </c>
      <c r="P253" s="11">
        <v>28</v>
      </c>
      <c r="Q253" s="11">
        <v>28</v>
      </c>
      <c r="R253" s="11">
        <v>0</v>
      </c>
      <c r="S253" s="11">
        <v>0</v>
      </c>
      <c r="T253" s="11">
        <v>0</v>
      </c>
      <c r="U253" s="11">
        <v>0</v>
      </c>
      <c r="V253" s="11">
        <v>0</v>
      </c>
      <c r="W253" s="12" t="s">
        <v>43</v>
      </c>
      <c r="X253" s="12" t="s">
        <v>43</v>
      </c>
      <c r="Y253" s="12" t="s">
        <v>43</v>
      </c>
      <c r="Z253" s="12" t="s">
        <v>44</v>
      </c>
      <c r="AA253" s="12" t="s">
        <v>44</v>
      </c>
      <c r="AB253" s="12" t="s">
        <v>44</v>
      </c>
      <c r="AC253" s="12" t="s">
        <v>44</v>
      </c>
      <c r="AD253" s="12" t="s">
        <v>44</v>
      </c>
      <c r="AE253" s="12" t="s">
        <v>44</v>
      </c>
      <c r="AF253" s="12" t="s">
        <v>114</v>
      </c>
      <c r="AG253" s="12" t="s">
        <v>973</v>
      </c>
      <c r="AH253" s="12" t="s">
        <v>86</v>
      </c>
      <c r="AI253" s="12" t="s">
        <v>44</v>
      </c>
      <c r="AJ253" s="12" t="s">
        <v>0</v>
      </c>
      <c r="AK253" s="12" t="s">
        <v>0</v>
      </c>
      <c r="AL253" s="13">
        <v>714.23919999999998</v>
      </c>
      <c r="AM253" s="12" t="s">
        <v>0</v>
      </c>
      <c r="AN253" s="12" t="s">
        <v>0</v>
      </c>
      <c r="AO253" s="21" t="s">
        <v>47</v>
      </c>
      <c r="AP253" s="28" t="s">
        <v>0</v>
      </c>
      <c r="AQ253" s="28" t="s">
        <v>44</v>
      </c>
      <c r="AR253" s="28"/>
      <c r="AS253" s="24" t="s">
        <v>958</v>
      </c>
    </row>
    <row r="254" spans="2:45" ht="65.25" customHeight="1">
      <c r="B254" s="9">
        <v>220</v>
      </c>
      <c r="C254" s="14" t="s">
        <v>993</v>
      </c>
      <c r="D254" s="10" t="s">
        <v>994</v>
      </c>
      <c r="E254" s="10" t="s">
        <v>995</v>
      </c>
      <c r="F254" s="11">
        <v>16308.6</v>
      </c>
      <c r="G254" s="11">
        <v>1141.0899999999999</v>
      </c>
      <c r="H254" s="11">
        <v>5381</v>
      </c>
      <c r="I254" s="11">
        <v>5381</v>
      </c>
      <c r="J254" s="11">
        <v>0</v>
      </c>
      <c r="K254" s="11">
        <v>0</v>
      </c>
      <c r="L254" s="11">
        <v>1076</v>
      </c>
      <c r="M254" s="11">
        <v>0</v>
      </c>
      <c r="N254" s="11">
        <v>4305</v>
      </c>
      <c r="O254" s="11">
        <v>0</v>
      </c>
      <c r="P254" s="11">
        <v>24</v>
      </c>
      <c r="Q254" s="11">
        <v>24</v>
      </c>
      <c r="R254" s="11">
        <v>0</v>
      </c>
      <c r="S254" s="11">
        <v>0</v>
      </c>
      <c r="T254" s="11">
        <v>0</v>
      </c>
      <c r="U254" s="11">
        <v>0</v>
      </c>
      <c r="V254" s="11">
        <v>0</v>
      </c>
      <c r="W254" s="12" t="s">
        <v>43</v>
      </c>
      <c r="X254" s="12" t="s">
        <v>43</v>
      </c>
      <c r="Y254" s="12" t="s">
        <v>43</v>
      </c>
      <c r="Z254" s="12" t="s">
        <v>44</v>
      </c>
      <c r="AA254" s="12" t="s">
        <v>44</v>
      </c>
      <c r="AB254" s="12" t="s">
        <v>44</v>
      </c>
      <c r="AC254" s="12" t="s">
        <v>44</v>
      </c>
      <c r="AD254" s="12" t="s">
        <v>44</v>
      </c>
      <c r="AE254" s="12" t="s">
        <v>44</v>
      </c>
      <c r="AF254" s="12" t="s">
        <v>114</v>
      </c>
      <c r="AG254" s="12" t="s">
        <v>973</v>
      </c>
      <c r="AH254" s="12" t="s">
        <v>133</v>
      </c>
      <c r="AI254" s="12" t="s">
        <v>44</v>
      </c>
      <c r="AJ254" s="12" t="s">
        <v>0</v>
      </c>
      <c r="AK254" s="12" t="s">
        <v>0</v>
      </c>
      <c r="AL254" s="13">
        <v>679.52499999999998</v>
      </c>
      <c r="AM254" s="12" t="s">
        <v>0</v>
      </c>
      <c r="AN254" s="12" t="s">
        <v>0</v>
      </c>
      <c r="AO254" s="21" t="s">
        <v>47</v>
      </c>
      <c r="AP254" s="28" t="s">
        <v>0</v>
      </c>
      <c r="AQ254" s="28" t="s">
        <v>44</v>
      </c>
      <c r="AR254" s="28"/>
      <c r="AS254" s="24" t="s">
        <v>958</v>
      </c>
    </row>
    <row r="255" spans="2:45" ht="56.25" customHeight="1">
      <c r="B255" s="9">
        <v>221</v>
      </c>
      <c r="C255" s="14" t="s">
        <v>996</v>
      </c>
      <c r="D255" s="10" t="s">
        <v>997</v>
      </c>
      <c r="E255" s="10" t="s">
        <v>998</v>
      </c>
      <c r="F255" s="11">
        <v>11959.36</v>
      </c>
      <c r="G255" s="11">
        <v>132.31</v>
      </c>
      <c r="H255" s="11">
        <v>2259</v>
      </c>
      <c r="I255" s="11">
        <v>2259</v>
      </c>
      <c r="J255" s="11">
        <v>0</v>
      </c>
      <c r="K255" s="11">
        <v>0</v>
      </c>
      <c r="L255" s="11">
        <v>452</v>
      </c>
      <c r="M255" s="11">
        <v>0</v>
      </c>
      <c r="N255" s="11">
        <v>1807</v>
      </c>
      <c r="O255" s="11">
        <v>0</v>
      </c>
      <c r="P255" s="11">
        <v>28</v>
      </c>
      <c r="Q255" s="11">
        <v>28</v>
      </c>
      <c r="R255" s="11">
        <v>0</v>
      </c>
      <c r="S255" s="11">
        <v>0</v>
      </c>
      <c r="T255" s="11">
        <v>0</v>
      </c>
      <c r="U255" s="11">
        <v>0</v>
      </c>
      <c r="V255" s="11">
        <v>0</v>
      </c>
      <c r="W255" s="12" t="s">
        <v>43</v>
      </c>
      <c r="X255" s="12" t="s">
        <v>43</v>
      </c>
      <c r="Y255" s="12" t="s">
        <v>43</v>
      </c>
      <c r="Z255" s="12" t="s">
        <v>44</v>
      </c>
      <c r="AA255" s="12" t="s">
        <v>44</v>
      </c>
      <c r="AB255" s="12" t="s">
        <v>44</v>
      </c>
      <c r="AC255" s="12" t="s">
        <v>44</v>
      </c>
      <c r="AD255" s="12" t="s">
        <v>44</v>
      </c>
      <c r="AE255" s="12" t="s">
        <v>44</v>
      </c>
      <c r="AF255" s="12" t="s">
        <v>114</v>
      </c>
      <c r="AG255" s="12" t="s">
        <v>180</v>
      </c>
      <c r="AH255" s="12" t="s">
        <v>61</v>
      </c>
      <c r="AI255" s="12" t="s">
        <v>44</v>
      </c>
      <c r="AJ255" s="12" t="s">
        <v>0</v>
      </c>
      <c r="AK255" s="12" t="s">
        <v>0</v>
      </c>
      <c r="AL255" s="13">
        <v>427.12</v>
      </c>
      <c r="AM255" s="12" t="s">
        <v>0</v>
      </c>
      <c r="AN255" s="12" t="s">
        <v>0</v>
      </c>
      <c r="AO255" s="21" t="s">
        <v>47</v>
      </c>
      <c r="AP255" s="28" t="s">
        <v>0</v>
      </c>
      <c r="AQ255" s="28" t="s">
        <v>44</v>
      </c>
      <c r="AR255" s="28"/>
      <c r="AS255" s="24" t="s">
        <v>958</v>
      </c>
    </row>
    <row r="256" spans="2:45" ht="54" customHeight="1">
      <c r="B256" s="9">
        <v>222</v>
      </c>
      <c r="C256" s="14" t="s">
        <v>999</v>
      </c>
      <c r="D256" s="10" t="s">
        <v>1000</v>
      </c>
      <c r="E256" s="10" t="s">
        <v>1001</v>
      </c>
      <c r="F256" s="11">
        <v>53282</v>
      </c>
      <c r="G256" s="11">
        <v>445.78</v>
      </c>
      <c r="H256" s="11">
        <v>4039</v>
      </c>
      <c r="I256" s="11">
        <v>4039</v>
      </c>
      <c r="J256" s="11">
        <v>0</v>
      </c>
      <c r="K256" s="11">
        <v>0</v>
      </c>
      <c r="L256" s="11">
        <v>808</v>
      </c>
      <c r="M256" s="11">
        <v>0</v>
      </c>
      <c r="N256" s="11">
        <v>3231</v>
      </c>
      <c r="O256" s="11">
        <v>0</v>
      </c>
      <c r="P256" s="11">
        <v>62</v>
      </c>
      <c r="Q256" s="11">
        <v>62</v>
      </c>
      <c r="R256" s="11">
        <v>0</v>
      </c>
      <c r="S256" s="11">
        <v>0</v>
      </c>
      <c r="T256" s="11">
        <v>0</v>
      </c>
      <c r="U256" s="11">
        <v>0</v>
      </c>
      <c r="V256" s="11">
        <v>0</v>
      </c>
      <c r="W256" s="12" t="s">
        <v>43</v>
      </c>
      <c r="X256" s="12" t="s">
        <v>43</v>
      </c>
      <c r="Y256" s="12" t="s">
        <v>43</v>
      </c>
      <c r="Z256" s="12" t="s">
        <v>44</v>
      </c>
      <c r="AA256" s="12" t="s">
        <v>44</v>
      </c>
      <c r="AB256" s="12" t="s">
        <v>44</v>
      </c>
      <c r="AC256" s="12" t="s">
        <v>44</v>
      </c>
      <c r="AD256" s="12" t="s">
        <v>73</v>
      </c>
      <c r="AE256" s="12" t="s">
        <v>73</v>
      </c>
      <c r="AF256" s="12" t="s">
        <v>114</v>
      </c>
      <c r="AG256" s="12" t="s">
        <v>175</v>
      </c>
      <c r="AH256" s="12" t="s">
        <v>61</v>
      </c>
      <c r="AI256" s="12" t="s">
        <v>44</v>
      </c>
      <c r="AJ256" s="12" t="s">
        <v>0</v>
      </c>
      <c r="AK256" s="12" t="s">
        <v>0</v>
      </c>
      <c r="AL256" s="13">
        <v>859.38699999999994</v>
      </c>
      <c r="AM256" s="12" t="s">
        <v>0</v>
      </c>
      <c r="AN256" s="12" t="s">
        <v>0</v>
      </c>
      <c r="AO256" s="21" t="s">
        <v>47</v>
      </c>
      <c r="AP256" s="28" t="s">
        <v>0</v>
      </c>
      <c r="AQ256" s="28" t="s">
        <v>44</v>
      </c>
      <c r="AR256" s="28"/>
      <c r="AS256" s="24" t="s">
        <v>958</v>
      </c>
    </row>
    <row r="257" spans="2:45" ht="49.5" customHeight="1">
      <c r="B257" s="9">
        <v>223</v>
      </c>
      <c r="C257" s="14" t="s">
        <v>1002</v>
      </c>
      <c r="D257" s="10" t="s">
        <v>1003</v>
      </c>
      <c r="E257" s="10" t="s">
        <v>1001</v>
      </c>
      <c r="F257" s="11">
        <v>17868.18</v>
      </c>
      <c r="G257" s="11">
        <v>210.88</v>
      </c>
      <c r="H257" s="11">
        <v>1576</v>
      </c>
      <c r="I257" s="11">
        <v>1576</v>
      </c>
      <c r="J257" s="11">
        <v>0</v>
      </c>
      <c r="K257" s="11">
        <v>0</v>
      </c>
      <c r="L257" s="11">
        <v>315</v>
      </c>
      <c r="M257" s="11">
        <v>0</v>
      </c>
      <c r="N257" s="11">
        <v>1261</v>
      </c>
      <c r="O257" s="11">
        <v>0</v>
      </c>
      <c r="P257" s="11">
        <v>29</v>
      </c>
      <c r="Q257" s="11">
        <v>29</v>
      </c>
      <c r="R257" s="11">
        <v>0</v>
      </c>
      <c r="S257" s="11">
        <v>0</v>
      </c>
      <c r="T257" s="11">
        <v>0</v>
      </c>
      <c r="U257" s="11">
        <v>0</v>
      </c>
      <c r="V257" s="11">
        <v>0</v>
      </c>
      <c r="W257" s="12" t="s">
        <v>43</v>
      </c>
      <c r="X257" s="12" t="s">
        <v>43</v>
      </c>
      <c r="Y257" s="12" t="s">
        <v>43</v>
      </c>
      <c r="Z257" s="12" t="s">
        <v>44</v>
      </c>
      <c r="AA257" s="12" t="s">
        <v>44</v>
      </c>
      <c r="AB257" s="12" t="s">
        <v>44</v>
      </c>
      <c r="AC257" s="12" t="s">
        <v>44</v>
      </c>
      <c r="AD257" s="12" t="s">
        <v>114</v>
      </c>
      <c r="AE257" s="12" t="s">
        <v>73</v>
      </c>
      <c r="AF257" s="12" t="s">
        <v>114</v>
      </c>
      <c r="AG257" s="12" t="s">
        <v>175</v>
      </c>
      <c r="AH257" s="12" t="s">
        <v>61</v>
      </c>
      <c r="AI257" s="12" t="s">
        <v>44</v>
      </c>
      <c r="AJ257" s="12" t="s">
        <v>0</v>
      </c>
      <c r="AK257" s="12" t="s">
        <v>0</v>
      </c>
      <c r="AL257" s="13">
        <v>616.14409999999998</v>
      </c>
      <c r="AM257" s="12" t="s">
        <v>0</v>
      </c>
      <c r="AN257" s="12" t="s">
        <v>0</v>
      </c>
      <c r="AO257" s="21" t="s">
        <v>47</v>
      </c>
      <c r="AP257" s="28" t="s">
        <v>0</v>
      </c>
      <c r="AQ257" s="28" t="s">
        <v>44</v>
      </c>
      <c r="AR257" s="28"/>
      <c r="AS257" s="24" t="s">
        <v>958</v>
      </c>
    </row>
    <row r="258" spans="2:45" ht="29.25" customHeight="1">
      <c r="B258" s="5" t="s">
        <v>0</v>
      </c>
      <c r="C258" s="6" t="s">
        <v>1004</v>
      </c>
      <c r="D258" s="5" t="s">
        <v>0</v>
      </c>
      <c r="E258" s="5" t="s">
        <v>0</v>
      </c>
      <c r="F258" s="7">
        <v>1443432.53</v>
      </c>
      <c r="G258" s="7">
        <v>415289</v>
      </c>
      <c r="H258" s="7">
        <v>252756.27</v>
      </c>
      <c r="I258" s="7">
        <v>252756.27</v>
      </c>
      <c r="J258" s="7">
        <v>77901</v>
      </c>
      <c r="K258" s="7">
        <v>56713.27</v>
      </c>
      <c r="L258" s="7">
        <v>84853</v>
      </c>
      <c r="M258" s="7">
        <v>0</v>
      </c>
      <c r="N258" s="7">
        <v>29240</v>
      </c>
      <c r="O258" s="7">
        <v>4049</v>
      </c>
      <c r="P258" s="7">
        <v>3722.52</v>
      </c>
      <c r="Q258" s="7">
        <v>3348.43</v>
      </c>
      <c r="R258" s="7">
        <v>372</v>
      </c>
      <c r="S258" s="7">
        <v>233</v>
      </c>
      <c r="T258" s="7">
        <v>222.75</v>
      </c>
      <c r="U258" s="7">
        <v>222.63</v>
      </c>
      <c r="V258" s="7">
        <v>0</v>
      </c>
      <c r="W258" s="5" t="s">
        <v>0</v>
      </c>
      <c r="X258" s="5" t="s">
        <v>0</v>
      </c>
      <c r="Y258" s="5" t="s">
        <v>0</v>
      </c>
      <c r="Z258" s="5" t="s">
        <v>0</v>
      </c>
      <c r="AA258" s="5" t="s">
        <v>0</v>
      </c>
      <c r="AB258" s="5" t="s">
        <v>0</v>
      </c>
      <c r="AC258" s="5" t="s">
        <v>0</v>
      </c>
      <c r="AD258" s="5" t="s">
        <v>0</v>
      </c>
      <c r="AE258" s="5" t="s">
        <v>0</v>
      </c>
      <c r="AF258" s="5" t="s">
        <v>0</v>
      </c>
      <c r="AG258" s="5" t="s">
        <v>0</v>
      </c>
      <c r="AH258" s="5" t="s">
        <v>0</v>
      </c>
      <c r="AI258" s="5" t="s">
        <v>0</v>
      </c>
      <c r="AJ258" s="5" t="s">
        <v>0</v>
      </c>
      <c r="AK258" s="5" t="s">
        <v>0</v>
      </c>
      <c r="AL258" s="5" t="s">
        <v>0</v>
      </c>
      <c r="AM258" s="5" t="s">
        <v>0</v>
      </c>
      <c r="AN258" s="5" t="s">
        <v>0</v>
      </c>
      <c r="AO258" s="19" t="s">
        <v>0</v>
      </c>
      <c r="AP258" s="26" t="s">
        <v>0</v>
      </c>
      <c r="AQ258" s="26"/>
      <c r="AR258" s="26"/>
      <c r="AS258" s="22" t="s">
        <v>0</v>
      </c>
    </row>
    <row r="259" spans="2:45">
      <c r="B259" s="8" t="s">
        <v>0</v>
      </c>
      <c r="C259" s="2" t="s">
        <v>594</v>
      </c>
      <c r="D259" s="8" t="s">
        <v>0</v>
      </c>
      <c r="E259" s="8" t="s">
        <v>0</v>
      </c>
      <c r="F259" s="4">
        <v>189541.78</v>
      </c>
      <c r="G259" s="4">
        <v>143308</v>
      </c>
      <c r="H259" s="4">
        <v>40266.269999999997</v>
      </c>
      <c r="I259" s="4">
        <v>40266.269999999997</v>
      </c>
      <c r="J259" s="4">
        <v>6901</v>
      </c>
      <c r="K259" s="4">
        <v>20713.27</v>
      </c>
      <c r="L259" s="4">
        <v>8603</v>
      </c>
      <c r="M259" s="4">
        <v>0</v>
      </c>
      <c r="N259" s="4">
        <v>0</v>
      </c>
      <c r="O259" s="4">
        <v>4049</v>
      </c>
      <c r="P259" s="4">
        <v>344.28</v>
      </c>
      <c r="Q259" s="4">
        <v>344.19</v>
      </c>
      <c r="R259" s="4">
        <v>0</v>
      </c>
      <c r="S259" s="4">
        <v>0</v>
      </c>
      <c r="T259" s="4">
        <v>0</v>
      </c>
      <c r="U259" s="4">
        <v>0</v>
      </c>
      <c r="V259" s="4">
        <v>0</v>
      </c>
      <c r="W259" s="3" t="s">
        <v>0</v>
      </c>
      <c r="X259" s="3" t="s">
        <v>0</v>
      </c>
      <c r="Y259" s="3" t="s">
        <v>0</v>
      </c>
      <c r="Z259" s="8" t="s">
        <v>0</v>
      </c>
      <c r="AA259" s="8" t="s">
        <v>0</v>
      </c>
      <c r="AB259" s="8" t="s">
        <v>0</v>
      </c>
      <c r="AC259" s="8" t="s">
        <v>0</v>
      </c>
      <c r="AD259" s="8" t="s">
        <v>0</v>
      </c>
      <c r="AE259" s="8" t="s">
        <v>0</v>
      </c>
      <c r="AF259" s="8" t="s">
        <v>0</v>
      </c>
      <c r="AG259" s="8" t="s">
        <v>0</v>
      </c>
      <c r="AH259" s="8" t="s">
        <v>0</v>
      </c>
      <c r="AI259" s="8" t="s">
        <v>0</v>
      </c>
      <c r="AJ259" s="8" t="s">
        <v>0</v>
      </c>
      <c r="AK259" s="8" t="s">
        <v>0</v>
      </c>
      <c r="AL259" s="8" t="s">
        <v>0</v>
      </c>
      <c r="AM259" s="8" t="s">
        <v>0</v>
      </c>
      <c r="AN259" s="8" t="s">
        <v>0</v>
      </c>
      <c r="AO259" s="20" t="s">
        <v>0</v>
      </c>
      <c r="AP259" s="27" t="s">
        <v>0</v>
      </c>
      <c r="AQ259" s="27"/>
      <c r="AR259" s="27"/>
      <c r="AS259" s="23" t="s">
        <v>0</v>
      </c>
    </row>
    <row r="260" spans="2:45" ht="71.25" customHeight="1">
      <c r="B260" s="9">
        <v>224</v>
      </c>
      <c r="C260" s="14" t="s">
        <v>1221</v>
      </c>
      <c r="D260" s="10" t="s">
        <v>1005</v>
      </c>
      <c r="E260" s="10" t="s">
        <v>1006</v>
      </c>
      <c r="F260" s="11">
        <v>16200</v>
      </c>
      <c r="G260" s="11">
        <v>11620</v>
      </c>
      <c r="H260" s="11">
        <v>4580</v>
      </c>
      <c r="I260" s="11">
        <v>4580</v>
      </c>
      <c r="J260" s="11">
        <v>0</v>
      </c>
      <c r="K260" s="11">
        <v>4580</v>
      </c>
      <c r="L260" s="11">
        <v>0</v>
      </c>
      <c r="M260" s="11">
        <v>0</v>
      </c>
      <c r="N260" s="11">
        <v>0</v>
      </c>
      <c r="O260" s="11">
        <v>0</v>
      </c>
      <c r="P260" s="11">
        <v>39</v>
      </c>
      <c r="Q260" s="11">
        <v>39</v>
      </c>
      <c r="R260" s="11">
        <v>0</v>
      </c>
      <c r="S260" s="11">
        <v>0</v>
      </c>
      <c r="T260" s="11">
        <v>0</v>
      </c>
      <c r="U260" s="11">
        <v>0</v>
      </c>
      <c r="V260" s="11">
        <v>0</v>
      </c>
      <c r="W260" s="12" t="s">
        <v>43</v>
      </c>
      <c r="X260" s="12" t="s">
        <v>43</v>
      </c>
      <c r="Y260" s="12" t="s">
        <v>43</v>
      </c>
      <c r="Z260" s="12" t="s">
        <v>44</v>
      </c>
      <c r="AA260" s="12" t="s">
        <v>44</v>
      </c>
      <c r="AB260" s="12" t="s">
        <v>44</v>
      </c>
      <c r="AC260" s="12" t="s">
        <v>44</v>
      </c>
      <c r="AD260" s="12" t="s">
        <v>44</v>
      </c>
      <c r="AE260" s="12" t="s">
        <v>44</v>
      </c>
      <c r="AF260" s="12" t="s">
        <v>44</v>
      </c>
      <c r="AG260" s="12" t="s">
        <v>194</v>
      </c>
      <c r="AH260" s="12" t="s">
        <v>46</v>
      </c>
      <c r="AI260" s="12" t="s">
        <v>44</v>
      </c>
      <c r="AJ260" s="12" t="s">
        <v>0</v>
      </c>
      <c r="AK260" s="12" t="s">
        <v>0</v>
      </c>
      <c r="AL260" s="13">
        <v>415.38459999999998</v>
      </c>
      <c r="AM260" s="12" t="s">
        <v>0</v>
      </c>
      <c r="AN260" s="12" t="s">
        <v>0</v>
      </c>
      <c r="AO260" s="21" t="s">
        <v>47</v>
      </c>
      <c r="AP260" s="28" t="s">
        <v>0</v>
      </c>
      <c r="AQ260" s="28" t="s">
        <v>44</v>
      </c>
      <c r="AR260" s="28"/>
      <c r="AS260" s="24" t="s">
        <v>190</v>
      </c>
    </row>
    <row r="261" spans="2:45" ht="78.75" customHeight="1">
      <c r="B261" s="9">
        <v>225</v>
      </c>
      <c r="C261" s="14" t="s">
        <v>1222</v>
      </c>
      <c r="D261" s="10" t="s">
        <v>1007</v>
      </c>
      <c r="E261" s="10" t="s">
        <v>1008</v>
      </c>
      <c r="F261" s="11">
        <v>11633.27</v>
      </c>
      <c r="G261" s="11">
        <v>6000</v>
      </c>
      <c r="H261" s="11">
        <v>5633.27</v>
      </c>
      <c r="I261" s="11">
        <v>5633.27</v>
      </c>
      <c r="J261" s="11">
        <v>0</v>
      </c>
      <c r="K261" s="11">
        <v>5633.27</v>
      </c>
      <c r="L261" s="11">
        <v>0</v>
      </c>
      <c r="M261" s="11">
        <v>0</v>
      </c>
      <c r="N261" s="11">
        <v>0</v>
      </c>
      <c r="O261" s="11">
        <v>0</v>
      </c>
      <c r="P261" s="11">
        <v>34</v>
      </c>
      <c r="Q261" s="11">
        <v>34</v>
      </c>
      <c r="R261" s="11">
        <v>0</v>
      </c>
      <c r="S261" s="11">
        <v>0</v>
      </c>
      <c r="T261" s="11">
        <v>0</v>
      </c>
      <c r="U261" s="11">
        <v>0</v>
      </c>
      <c r="V261" s="11">
        <v>0</v>
      </c>
      <c r="W261" s="12" t="s">
        <v>43</v>
      </c>
      <c r="X261" s="12" t="s">
        <v>43</v>
      </c>
      <c r="Y261" s="12" t="s">
        <v>43</v>
      </c>
      <c r="Z261" s="12" t="s">
        <v>44</v>
      </c>
      <c r="AA261" s="12" t="s">
        <v>44</v>
      </c>
      <c r="AB261" s="12" t="s">
        <v>44</v>
      </c>
      <c r="AC261" s="12" t="s">
        <v>44</v>
      </c>
      <c r="AD261" s="12" t="s">
        <v>44</v>
      </c>
      <c r="AE261" s="12" t="s">
        <v>44</v>
      </c>
      <c r="AF261" s="12" t="s">
        <v>73</v>
      </c>
      <c r="AG261" s="12" t="s">
        <v>211</v>
      </c>
      <c r="AH261" s="12" t="s">
        <v>53</v>
      </c>
      <c r="AI261" s="12" t="s">
        <v>44</v>
      </c>
      <c r="AJ261" s="12" t="s">
        <v>0</v>
      </c>
      <c r="AK261" s="12" t="s">
        <v>0</v>
      </c>
      <c r="AL261" s="13">
        <v>342.15499999999997</v>
      </c>
      <c r="AM261" s="12" t="s">
        <v>0</v>
      </c>
      <c r="AN261" s="12" t="s">
        <v>0</v>
      </c>
      <c r="AO261" s="21" t="s">
        <v>47</v>
      </c>
      <c r="AP261" s="28" t="s">
        <v>0</v>
      </c>
      <c r="AQ261" s="28" t="s">
        <v>44</v>
      </c>
      <c r="AR261" s="28"/>
      <c r="AS261" s="24" t="s">
        <v>611</v>
      </c>
    </row>
    <row r="262" spans="2:45" ht="51" customHeight="1">
      <c r="B262" s="9">
        <v>226</v>
      </c>
      <c r="C262" s="14" t="s">
        <v>1189</v>
      </c>
      <c r="D262" s="10" t="s">
        <v>1009</v>
      </c>
      <c r="E262" s="10" t="s">
        <v>1010</v>
      </c>
      <c r="F262" s="11">
        <v>75800</v>
      </c>
      <c r="G262" s="11">
        <v>73000</v>
      </c>
      <c r="H262" s="11">
        <v>2800</v>
      </c>
      <c r="I262" s="11">
        <v>2800</v>
      </c>
      <c r="J262" s="11">
        <v>0</v>
      </c>
      <c r="K262" s="11">
        <v>0</v>
      </c>
      <c r="L262" s="11">
        <v>2800</v>
      </c>
      <c r="M262" s="11">
        <v>0</v>
      </c>
      <c r="N262" s="11">
        <v>0</v>
      </c>
      <c r="O262" s="11">
        <v>0</v>
      </c>
      <c r="P262" s="11">
        <v>97</v>
      </c>
      <c r="Q262" s="11">
        <v>97</v>
      </c>
      <c r="R262" s="11">
        <v>0</v>
      </c>
      <c r="S262" s="11">
        <v>0</v>
      </c>
      <c r="T262" s="11">
        <v>0</v>
      </c>
      <c r="U262" s="11">
        <v>0</v>
      </c>
      <c r="V262" s="11">
        <v>0</v>
      </c>
      <c r="W262" s="12" t="s">
        <v>43</v>
      </c>
      <c r="X262" s="12" t="s">
        <v>43</v>
      </c>
      <c r="Y262" s="12" t="s">
        <v>43</v>
      </c>
      <c r="Z262" s="12" t="s">
        <v>44</v>
      </c>
      <c r="AA262" s="12" t="s">
        <v>44</v>
      </c>
      <c r="AB262" s="12" t="s">
        <v>44</v>
      </c>
      <c r="AC262" s="12" t="s">
        <v>44</v>
      </c>
      <c r="AD262" s="12" t="s">
        <v>44</v>
      </c>
      <c r="AE262" s="12" t="s">
        <v>44</v>
      </c>
      <c r="AF262" s="12" t="s">
        <v>73</v>
      </c>
      <c r="AG262" s="12" t="s">
        <v>962</v>
      </c>
      <c r="AH262" s="12" t="s">
        <v>180</v>
      </c>
      <c r="AI262" s="12" t="s">
        <v>44</v>
      </c>
      <c r="AJ262" s="12" t="s">
        <v>47</v>
      </c>
      <c r="AK262" s="12" t="s">
        <v>47</v>
      </c>
      <c r="AL262" s="13">
        <v>781.44320000000005</v>
      </c>
      <c r="AM262" s="12" t="s">
        <v>0</v>
      </c>
      <c r="AN262" s="12" t="s">
        <v>0</v>
      </c>
      <c r="AO262" s="21" t="s">
        <v>47</v>
      </c>
      <c r="AP262" s="28" t="s">
        <v>0</v>
      </c>
      <c r="AQ262" s="28" t="s">
        <v>44</v>
      </c>
      <c r="AR262" s="28"/>
      <c r="AS262" s="24" t="s">
        <v>611</v>
      </c>
    </row>
    <row r="263" spans="2:45" ht="86.25" customHeight="1">
      <c r="B263" s="9">
        <v>227</v>
      </c>
      <c r="C263" s="14" t="s">
        <v>1190</v>
      </c>
      <c r="D263" s="10" t="s">
        <v>1011</v>
      </c>
      <c r="E263" s="10" t="s">
        <v>1012</v>
      </c>
      <c r="F263" s="11">
        <v>34508.660000000003</v>
      </c>
      <c r="G263" s="11">
        <v>28768</v>
      </c>
      <c r="H263" s="11">
        <v>4901</v>
      </c>
      <c r="I263" s="11">
        <v>4901</v>
      </c>
      <c r="J263" s="11">
        <v>4901</v>
      </c>
      <c r="K263" s="11">
        <v>0</v>
      </c>
      <c r="L263" s="11">
        <v>0</v>
      </c>
      <c r="M263" s="11">
        <v>0</v>
      </c>
      <c r="N263" s="11">
        <v>0</v>
      </c>
      <c r="O263" s="11">
        <v>0</v>
      </c>
      <c r="P263" s="11">
        <v>75.489999999999995</v>
      </c>
      <c r="Q263" s="11">
        <v>75.489999999999995</v>
      </c>
      <c r="R263" s="11">
        <v>0</v>
      </c>
      <c r="S263" s="11">
        <v>0</v>
      </c>
      <c r="T263" s="11">
        <v>0</v>
      </c>
      <c r="U263" s="11">
        <v>0</v>
      </c>
      <c r="V263" s="11">
        <v>0</v>
      </c>
      <c r="W263" s="12" t="s">
        <v>43</v>
      </c>
      <c r="X263" s="12" t="s">
        <v>43</v>
      </c>
      <c r="Y263" s="12" t="s">
        <v>43</v>
      </c>
      <c r="Z263" s="12" t="s">
        <v>44</v>
      </c>
      <c r="AA263" s="12" t="s">
        <v>44</v>
      </c>
      <c r="AB263" s="12" t="s">
        <v>44</v>
      </c>
      <c r="AC263" s="12" t="s">
        <v>44</v>
      </c>
      <c r="AD263" s="12" t="s">
        <v>44</v>
      </c>
      <c r="AE263" s="12" t="s">
        <v>44</v>
      </c>
      <c r="AF263" s="12" t="s">
        <v>44</v>
      </c>
      <c r="AG263" s="12" t="s">
        <v>639</v>
      </c>
      <c r="AH263" s="12" t="s">
        <v>53</v>
      </c>
      <c r="AI263" s="12" t="s">
        <v>44</v>
      </c>
      <c r="AJ263" s="12" t="s">
        <v>47</v>
      </c>
      <c r="AK263" s="12" t="s">
        <v>47</v>
      </c>
      <c r="AL263" s="13">
        <v>457.12880000000001</v>
      </c>
      <c r="AM263" s="12" t="s">
        <v>0</v>
      </c>
      <c r="AN263" s="12" t="s">
        <v>0</v>
      </c>
      <c r="AO263" s="21" t="s">
        <v>47</v>
      </c>
      <c r="AP263" s="28" t="s">
        <v>0</v>
      </c>
      <c r="AQ263" s="28" t="s">
        <v>44</v>
      </c>
      <c r="AR263" s="28"/>
      <c r="AS263" s="24" t="s">
        <v>242</v>
      </c>
    </row>
    <row r="264" spans="2:45" ht="45.75" customHeight="1">
      <c r="B264" s="9">
        <v>228</v>
      </c>
      <c r="C264" s="14" t="s">
        <v>1191</v>
      </c>
      <c r="D264" s="10" t="s">
        <v>1013</v>
      </c>
      <c r="E264" s="10" t="s">
        <v>1014</v>
      </c>
      <c r="F264" s="11">
        <v>13127.85</v>
      </c>
      <c r="G264" s="11">
        <v>7500</v>
      </c>
      <c r="H264" s="11">
        <v>2000</v>
      </c>
      <c r="I264" s="11">
        <v>2000</v>
      </c>
      <c r="J264" s="11">
        <v>2000</v>
      </c>
      <c r="K264" s="11">
        <v>0</v>
      </c>
      <c r="L264" s="11">
        <v>0</v>
      </c>
      <c r="M264" s="11">
        <v>0</v>
      </c>
      <c r="N264" s="11">
        <v>0</v>
      </c>
      <c r="O264" s="11">
        <v>0</v>
      </c>
      <c r="P264" s="11">
        <v>23.28</v>
      </c>
      <c r="Q264" s="11">
        <v>23</v>
      </c>
      <c r="R264" s="11">
        <v>0</v>
      </c>
      <c r="S264" s="11">
        <v>0</v>
      </c>
      <c r="T264" s="11">
        <v>0</v>
      </c>
      <c r="U264" s="11">
        <v>0</v>
      </c>
      <c r="V264" s="11">
        <v>0</v>
      </c>
      <c r="W264" s="12" t="s">
        <v>43</v>
      </c>
      <c r="X264" s="12" t="s">
        <v>43</v>
      </c>
      <c r="Y264" s="12" t="s">
        <v>43</v>
      </c>
      <c r="Z264" s="12" t="s">
        <v>44</v>
      </c>
      <c r="AA264" s="12" t="s">
        <v>44</v>
      </c>
      <c r="AB264" s="12" t="s">
        <v>44</v>
      </c>
      <c r="AC264" s="12" t="s">
        <v>44</v>
      </c>
      <c r="AD264" s="12" t="s">
        <v>44</v>
      </c>
      <c r="AE264" s="12" t="s">
        <v>44</v>
      </c>
      <c r="AF264" s="12" t="s">
        <v>44</v>
      </c>
      <c r="AG264" s="12" t="s">
        <v>841</v>
      </c>
      <c r="AH264" s="12" t="s">
        <v>53</v>
      </c>
      <c r="AI264" s="12" t="s">
        <v>44</v>
      </c>
      <c r="AJ264" s="12" t="s">
        <v>0</v>
      </c>
      <c r="AK264" s="12" t="s">
        <v>0</v>
      </c>
      <c r="AL264" s="13">
        <v>563.91099999999994</v>
      </c>
      <c r="AM264" s="12" t="s">
        <v>0</v>
      </c>
      <c r="AN264" s="12" t="s">
        <v>0</v>
      </c>
      <c r="AO264" s="21" t="s">
        <v>47</v>
      </c>
      <c r="AP264" s="28" t="s">
        <v>0</v>
      </c>
      <c r="AQ264" s="28" t="s">
        <v>44</v>
      </c>
      <c r="AR264" s="28"/>
      <c r="AS264" s="24" t="s">
        <v>104</v>
      </c>
    </row>
    <row r="265" spans="2:45" ht="53.25" customHeight="1">
      <c r="B265" s="9">
        <v>229</v>
      </c>
      <c r="C265" s="14" t="s">
        <v>1192</v>
      </c>
      <c r="D265" s="10" t="s">
        <v>1015</v>
      </c>
      <c r="E265" s="10" t="s">
        <v>1016</v>
      </c>
      <c r="F265" s="11">
        <v>14272</v>
      </c>
      <c r="G265" s="11">
        <v>8469</v>
      </c>
      <c r="H265" s="11">
        <v>5803</v>
      </c>
      <c r="I265" s="11">
        <v>5803</v>
      </c>
      <c r="J265" s="11">
        <v>0</v>
      </c>
      <c r="K265" s="11">
        <v>0</v>
      </c>
      <c r="L265" s="11">
        <v>5803</v>
      </c>
      <c r="M265" s="11">
        <v>0</v>
      </c>
      <c r="N265" s="11">
        <v>0</v>
      </c>
      <c r="O265" s="11">
        <v>0</v>
      </c>
      <c r="P265" s="11">
        <v>21.81</v>
      </c>
      <c r="Q265" s="11">
        <v>22</v>
      </c>
      <c r="R265" s="11">
        <v>0</v>
      </c>
      <c r="S265" s="11">
        <v>0</v>
      </c>
      <c r="T265" s="11">
        <v>0</v>
      </c>
      <c r="U265" s="11">
        <v>0</v>
      </c>
      <c r="V265" s="11">
        <v>0</v>
      </c>
      <c r="W265" s="12" t="s">
        <v>43</v>
      </c>
      <c r="X265" s="12" t="s">
        <v>43</v>
      </c>
      <c r="Y265" s="12" t="s">
        <v>43</v>
      </c>
      <c r="Z265" s="12" t="s">
        <v>44</v>
      </c>
      <c r="AA265" s="12" t="s">
        <v>44</v>
      </c>
      <c r="AB265" s="12" t="s">
        <v>44</v>
      </c>
      <c r="AC265" s="12" t="s">
        <v>44</v>
      </c>
      <c r="AD265" s="12" t="s">
        <v>44</v>
      </c>
      <c r="AE265" s="12" t="s">
        <v>44</v>
      </c>
      <c r="AF265" s="12" t="s">
        <v>44</v>
      </c>
      <c r="AG265" s="12" t="s">
        <v>77</v>
      </c>
      <c r="AH265" s="12" t="s">
        <v>973</v>
      </c>
      <c r="AI265" s="12" t="s">
        <v>44</v>
      </c>
      <c r="AJ265" s="12" t="s">
        <v>0</v>
      </c>
      <c r="AK265" s="12" t="s">
        <v>0</v>
      </c>
      <c r="AL265" s="13">
        <v>654.37869999999998</v>
      </c>
      <c r="AM265" s="12" t="s">
        <v>0</v>
      </c>
      <c r="AN265" s="12" t="s">
        <v>0</v>
      </c>
      <c r="AO265" s="21" t="s">
        <v>47</v>
      </c>
      <c r="AP265" s="28" t="s">
        <v>0</v>
      </c>
      <c r="AQ265" s="28" t="s">
        <v>44</v>
      </c>
      <c r="AR265" s="28"/>
      <c r="AS265" s="24" t="s">
        <v>1017</v>
      </c>
    </row>
    <row r="266" spans="2:45" ht="127.5" customHeight="1">
      <c r="B266" s="9">
        <v>230</v>
      </c>
      <c r="C266" s="14" t="s">
        <v>1018</v>
      </c>
      <c r="D266" s="10" t="s">
        <v>1019</v>
      </c>
      <c r="E266" s="10" t="s">
        <v>1020</v>
      </c>
      <c r="F266" s="11">
        <v>13000</v>
      </c>
      <c r="G266" s="11">
        <v>3000</v>
      </c>
      <c r="H266" s="11">
        <v>8500</v>
      </c>
      <c r="I266" s="11">
        <v>8500</v>
      </c>
      <c r="J266" s="11">
        <v>0</v>
      </c>
      <c r="K266" s="11">
        <v>8500</v>
      </c>
      <c r="L266" s="11">
        <v>0</v>
      </c>
      <c r="M266" s="11">
        <v>0</v>
      </c>
      <c r="N266" s="11">
        <v>0</v>
      </c>
      <c r="O266" s="11">
        <v>0</v>
      </c>
      <c r="P266" s="11">
        <v>50.9</v>
      </c>
      <c r="Q266" s="11">
        <v>50.9</v>
      </c>
      <c r="R266" s="11">
        <v>0</v>
      </c>
      <c r="S266" s="11">
        <v>0</v>
      </c>
      <c r="T266" s="11">
        <v>0</v>
      </c>
      <c r="U266" s="11">
        <v>0</v>
      </c>
      <c r="V266" s="11">
        <v>0</v>
      </c>
      <c r="W266" s="12" t="s">
        <v>43</v>
      </c>
      <c r="X266" s="12" t="s">
        <v>43</v>
      </c>
      <c r="Y266" s="12" t="s">
        <v>43</v>
      </c>
      <c r="Z266" s="12" t="s">
        <v>44</v>
      </c>
      <c r="AA266" s="12" t="s">
        <v>44</v>
      </c>
      <c r="AB266" s="12" t="s">
        <v>44</v>
      </c>
      <c r="AC266" s="12" t="s">
        <v>44</v>
      </c>
      <c r="AD266" s="12" t="s">
        <v>44</v>
      </c>
      <c r="AE266" s="12" t="s">
        <v>44</v>
      </c>
      <c r="AF266" s="12" t="s">
        <v>44</v>
      </c>
      <c r="AG266" s="12" t="s">
        <v>90</v>
      </c>
      <c r="AH266" s="12" t="s">
        <v>46</v>
      </c>
      <c r="AI266" s="12" t="s">
        <v>44</v>
      </c>
      <c r="AJ266" s="12" t="s">
        <v>0</v>
      </c>
      <c r="AK266" s="12" t="s">
        <v>0</v>
      </c>
      <c r="AL266" s="13">
        <v>255.40270000000001</v>
      </c>
      <c r="AM266" s="12" t="s">
        <v>0</v>
      </c>
      <c r="AN266" s="12" t="s">
        <v>0</v>
      </c>
      <c r="AO266" s="21" t="s">
        <v>47</v>
      </c>
      <c r="AP266" s="28" t="s">
        <v>0</v>
      </c>
      <c r="AQ266" s="28" t="s">
        <v>44</v>
      </c>
      <c r="AR266" s="28"/>
      <c r="AS266" s="24" t="s">
        <v>624</v>
      </c>
    </row>
    <row r="267" spans="2:45" ht="44.25" customHeight="1">
      <c r="B267" s="9">
        <v>231</v>
      </c>
      <c r="C267" s="14" t="s">
        <v>1193</v>
      </c>
      <c r="D267" s="10" t="s">
        <v>1021</v>
      </c>
      <c r="E267" s="10" t="s">
        <v>1022</v>
      </c>
      <c r="F267" s="11">
        <v>11000</v>
      </c>
      <c r="G267" s="11">
        <v>4951</v>
      </c>
      <c r="H267" s="11">
        <v>6049</v>
      </c>
      <c r="I267" s="11">
        <v>6049</v>
      </c>
      <c r="J267" s="11">
        <v>0</v>
      </c>
      <c r="K267" s="11">
        <v>2000</v>
      </c>
      <c r="L267" s="11">
        <v>0</v>
      </c>
      <c r="M267" s="11">
        <v>0</v>
      </c>
      <c r="N267" s="11">
        <v>0</v>
      </c>
      <c r="O267" s="11">
        <v>4049</v>
      </c>
      <c r="P267" s="11">
        <v>2.8</v>
      </c>
      <c r="Q267" s="11">
        <v>2.8</v>
      </c>
      <c r="R267" s="11">
        <v>0</v>
      </c>
      <c r="S267" s="11">
        <v>0</v>
      </c>
      <c r="T267" s="11">
        <v>0</v>
      </c>
      <c r="U267" s="11">
        <v>0</v>
      </c>
      <c r="V267" s="11">
        <v>0</v>
      </c>
      <c r="W267" s="12" t="s">
        <v>43</v>
      </c>
      <c r="X267" s="12" t="s">
        <v>43</v>
      </c>
      <c r="Y267" s="12" t="s">
        <v>43</v>
      </c>
      <c r="Z267" s="12" t="s">
        <v>44</v>
      </c>
      <c r="AA267" s="12" t="s">
        <v>44</v>
      </c>
      <c r="AB267" s="12" t="s">
        <v>44</v>
      </c>
      <c r="AC267" s="12" t="s">
        <v>44</v>
      </c>
      <c r="AD267" s="12" t="s">
        <v>44</v>
      </c>
      <c r="AE267" s="12" t="s">
        <v>44</v>
      </c>
      <c r="AF267" s="12" t="s">
        <v>44</v>
      </c>
      <c r="AG267" s="12" t="s">
        <v>841</v>
      </c>
      <c r="AH267" s="12" t="s">
        <v>53</v>
      </c>
      <c r="AI267" s="12" t="s">
        <v>44</v>
      </c>
      <c r="AJ267" s="12" t="s">
        <v>0</v>
      </c>
      <c r="AK267" s="12" t="s">
        <v>0</v>
      </c>
      <c r="AL267" s="13">
        <v>3928.5713999999998</v>
      </c>
      <c r="AM267" s="12" t="s">
        <v>0</v>
      </c>
      <c r="AN267" s="12" t="s">
        <v>0</v>
      </c>
      <c r="AO267" s="21" t="s">
        <v>47</v>
      </c>
      <c r="AP267" s="28" t="s">
        <v>0</v>
      </c>
      <c r="AQ267" s="28" t="s">
        <v>44</v>
      </c>
      <c r="AR267" s="28"/>
      <c r="AS267" s="24" t="s">
        <v>252</v>
      </c>
    </row>
    <row r="268" spans="2:45">
      <c r="B268" s="8" t="s">
        <v>0</v>
      </c>
      <c r="C268" s="2" t="s">
        <v>959</v>
      </c>
      <c r="D268" s="8" t="s">
        <v>0</v>
      </c>
      <c r="E268" s="8" t="s">
        <v>0</v>
      </c>
      <c r="F268" s="4">
        <v>762390.53</v>
      </c>
      <c r="G268" s="4">
        <v>228777</v>
      </c>
      <c r="H268" s="4">
        <v>101800</v>
      </c>
      <c r="I268" s="4">
        <v>101800</v>
      </c>
      <c r="J268" s="4">
        <v>38000</v>
      </c>
      <c r="K268" s="4">
        <v>8000</v>
      </c>
      <c r="L268" s="4">
        <v>36360</v>
      </c>
      <c r="M268" s="4">
        <v>0</v>
      </c>
      <c r="N268" s="4">
        <v>19440</v>
      </c>
      <c r="O268" s="4">
        <v>0</v>
      </c>
      <c r="P268" s="4">
        <v>1823.34</v>
      </c>
      <c r="Q268" s="4">
        <v>1682.34</v>
      </c>
      <c r="R268" s="4">
        <v>139</v>
      </c>
      <c r="S268" s="4">
        <v>0</v>
      </c>
      <c r="T268" s="4">
        <v>0</v>
      </c>
      <c r="U268" s="4">
        <v>0</v>
      </c>
      <c r="V268" s="4">
        <v>0</v>
      </c>
      <c r="W268" s="3" t="s">
        <v>0</v>
      </c>
      <c r="X268" s="3" t="s">
        <v>0</v>
      </c>
      <c r="Y268" s="3" t="s">
        <v>0</v>
      </c>
      <c r="Z268" s="8" t="s">
        <v>0</v>
      </c>
      <c r="AA268" s="8" t="s">
        <v>0</v>
      </c>
      <c r="AB268" s="8" t="s">
        <v>0</v>
      </c>
      <c r="AC268" s="8" t="s">
        <v>0</v>
      </c>
      <c r="AD268" s="8" t="s">
        <v>0</v>
      </c>
      <c r="AE268" s="8" t="s">
        <v>0</v>
      </c>
      <c r="AF268" s="8" t="s">
        <v>0</v>
      </c>
      <c r="AG268" s="8" t="s">
        <v>0</v>
      </c>
      <c r="AH268" s="8" t="s">
        <v>0</v>
      </c>
      <c r="AI268" s="8" t="s">
        <v>0</v>
      </c>
      <c r="AJ268" s="8" t="s">
        <v>0</v>
      </c>
      <c r="AK268" s="8" t="s">
        <v>0</v>
      </c>
      <c r="AL268" s="8" t="s">
        <v>0</v>
      </c>
      <c r="AM268" s="8" t="s">
        <v>0</v>
      </c>
      <c r="AN268" s="8" t="s">
        <v>0</v>
      </c>
      <c r="AO268" s="20" t="s">
        <v>0</v>
      </c>
      <c r="AP268" s="27" t="s">
        <v>0</v>
      </c>
      <c r="AQ268" s="27"/>
      <c r="AR268" s="27"/>
      <c r="AS268" s="23" t="s">
        <v>0</v>
      </c>
    </row>
    <row r="269" spans="2:45" ht="58.5" customHeight="1">
      <c r="B269" s="9">
        <v>232</v>
      </c>
      <c r="C269" s="14" t="s">
        <v>1223</v>
      </c>
      <c r="D269" s="10" t="s">
        <v>1023</v>
      </c>
      <c r="E269" s="10" t="s">
        <v>1024</v>
      </c>
      <c r="F269" s="11">
        <v>22687</v>
      </c>
      <c r="G269" s="11">
        <v>11367</v>
      </c>
      <c r="H269" s="11">
        <v>5000</v>
      </c>
      <c r="I269" s="11">
        <v>5000</v>
      </c>
      <c r="J269" s="11">
        <v>0</v>
      </c>
      <c r="K269" s="11">
        <v>5000</v>
      </c>
      <c r="L269" s="11">
        <v>0</v>
      </c>
      <c r="M269" s="11">
        <v>0</v>
      </c>
      <c r="N269" s="11">
        <v>0</v>
      </c>
      <c r="O269" s="11">
        <v>0</v>
      </c>
      <c r="P269" s="11">
        <v>30</v>
      </c>
      <c r="Q269" s="11">
        <v>30</v>
      </c>
      <c r="R269" s="11">
        <v>0</v>
      </c>
      <c r="S269" s="11">
        <v>0</v>
      </c>
      <c r="T269" s="11">
        <v>0</v>
      </c>
      <c r="U269" s="11">
        <v>0</v>
      </c>
      <c r="V269" s="11">
        <v>0</v>
      </c>
      <c r="W269" s="12" t="s">
        <v>43</v>
      </c>
      <c r="X269" s="12" t="s">
        <v>43</v>
      </c>
      <c r="Y269" s="12" t="s">
        <v>43</v>
      </c>
      <c r="Z269" s="12" t="s">
        <v>44</v>
      </c>
      <c r="AA269" s="12" t="s">
        <v>44</v>
      </c>
      <c r="AB269" s="12" t="s">
        <v>44</v>
      </c>
      <c r="AC269" s="12" t="s">
        <v>44</v>
      </c>
      <c r="AD269" s="12" t="s">
        <v>44</v>
      </c>
      <c r="AE269" s="12" t="s">
        <v>44</v>
      </c>
      <c r="AF269" s="12" t="s">
        <v>44</v>
      </c>
      <c r="AG269" s="12" t="s">
        <v>194</v>
      </c>
      <c r="AH269" s="12" t="s">
        <v>86</v>
      </c>
      <c r="AI269" s="12" t="s">
        <v>44</v>
      </c>
      <c r="AJ269" s="12" t="s">
        <v>0</v>
      </c>
      <c r="AK269" s="12" t="s">
        <v>0</v>
      </c>
      <c r="AL269" s="13">
        <v>756.23329999999999</v>
      </c>
      <c r="AM269" s="12" t="s">
        <v>0</v>
      </c>
      <c r="AN269" s="12" t="s">
        <v>0</v>
      </c>
      <c r="AO269" s="21" t="s">
        <v>47</v>
      </c>
      <c r="AP269" s="28" t="s">
        <v>0</v>
      </c>
      <c r="AQ269" s="28" t="s">
        <v>44</v>
      </c>
      <c r="AR269" s="28"/>
      <c r="AS269" s="24" t="s">
        <v>190</v>
      </c>
    </row>
    <row r="270" spans="2:45" ht="57" customHeight="1">
      <c r="B270" s="9">
        <v>233</v>
      </c>
      <c r="C270" s="10" t="s">
        <v>1025</v>
      </c>
      <c r="D270" s="10" t="s">
        <v>1026</v>
      </c>
      <c r="E270" s="10" t="s">
        <v>1027</v>
      </c>
      <c r="F270" s="11">
        <v>65007</v>
      </c>
      <c r="G270" s="11">
        <v>10000</v>
      </c>
      <c r="H270" s="11">
        <v>11800</v>
      </c>
      <c r="I270" s="11">
        <v>11800</v>
      </c>
      <c r="J270" s="11">
        <v>0</v>
      </c>
      <c r="K270" s="11">
        <v>0</v>
      </c>
      <c r="L270" s="11">
        <v>2360</v>
      </c>
      <c r="M270" s="11">
        <v>0</v>
      </c>
      <c r="N270" s="11">
        <v>9440</v>
      </c>
      <c r="O270" s="11">
        <v>0</v>
      </c>
      <c r="P270" s="11">
        <v>0</v>
      </c>
      <c r="Q270" s="11">
        <v>0</v>
      </c>
      <c r="R270" s="11">
        <v>0</v>
      </c>
      <c r="S270" s="11">
        <v>0</v>
      </c>
      <c r="T270" s="11">
        <v>0</v>
      </c>
      <c r="U270" s="11">
        <v>0</v>
      </c>
      <c r="V270" s="11">
        <v>0</v>
      </c>
      <c r="W270" s="12" t="s">
        <v>43</v>
      </c>
      <c r="X270" s="12" t="s">
        <v>51</v>
      </c>
      <c r="Y270" s="12" t="s">
        <v>51</v>
      </c>
      <c r="Z270" s="12" t="s">
        <v>44</v>
      </c>
      <c r="AA270" s="12" t="s">
        <v>44</v>
      </c>
      <c r="AB270" s="12" t="s">
        <v>44</v>
      </c>
      <c r="AC270" s="12" t="s">
        <v>44</v>
      </c>
      <c r="AD270" s="12" t="s">
        <v>44</v>
      </c>
      <c r="AE270" s="12" t="s">
        <v>44</v>
      </c>
      <c r="AF270" s="12" t="s">
        <v>73</v>
      </c>
      <c r="AG270" s="12" t="s">
        <v>174</v>
      </c>
      <c r="AH270" s="12" t="s">
        <v>451</v>
      </c>
      <c r="AI270" s="12" t="s">
        <v>44</v>
      </c>
      <c r="AJ270" s="12" t="s">
        <v>0</v>
      </c>
      <c r="AK270" s="12" t="s">
        <v>0</v>
      </c>
      <c r="AL270" s="12" t="s">
        <v>0</v>
      </c>
      <c r="AM270" s="12" t="s">
        <v>0</v>
      </c>
      <c r="AN270" s="12" t="s">
        <v>0</v>
      </c>
      <c r="AO270" s="21" t="s">
        <v>44</v>
      </c>
      <c r="AP270" s="28" t="s">
        <v>0</v>
      </c>
      <c r="AQ270" s="28" t="s">
        <v>44</v>
      </c>
      <c r="AR270" s="28"/>
      <c r="AS270" s="24" t="s">
        <v>48</v>
      </c>
    </row>
    <row r="271" spans="2:45" ht="45.75" customHeight="1">
      <c r="B271" s="9">
        <v>234</v>
      </c>
      <c r="C271" s="14" t="s">
        <v>1194</v>
      </c>
      <c r="D271" s="10" t="s">
        <v>1028</v>
      </c>
      <c r="E271" s="10" t="s">
        <v>1029</v>
      </c>
      <c r="F271" s="11">
        <v>271000</v>
      </c>
      <c r="G271" s="11">
        <v>35000</v>
      </c>
      <c r="H271" s="11">
        <v>38000</v>
      </c>
      <c r="I271" s="11">
        <v>38000</v>
      </c>
      <c r="J271" s="11">
        <v>38000</v>
      </c>
      <c r="K271" s="11">
        <v>0</v>
      </c>
      <c r="L271" s="11">
        <v>0</v>
      </c>
      <c r="M271" s="11">
        <v>0</v>
      </c>
      <c r="N271" s="11">
        <v>0</v>
      </c>
      <c r="O271" s="11">
        <v>0</v>
      </c>
      <c r="P271" s="11">
        <v>397</v>
      </c>
      <c r="Q271" s="11">
        <v>397</v>
      </c>
      <c r="R271" s="11">
        <v>0</v>
      </c>
      <c r="S271" s="11">
        <v>0</v>
      </c>
      <c r="T271" s="11">
        <v>0</v>
      </c>
      <c r="U271" s="11">
        <v>0</v>
      </c>
      <c r="V271" s="11">
        <v>0</v>
      </c>
      <c r="W271" s="12" t="s">
        <v>43</v>
      </c>
      <c r="X271" s="12" t="s">
        <v>43</v>
      </c>
      <c r="Y271" s="12" t="s">
        <v>43</v>
      </c>
      <c r="Z271" s="12" t="s">
        <v>44</v>
      </c>
      <c r="AA271" s="12" t="s">
        <v>44</v>
      </c>
      <c r="AB271" s="12" t="s">
        <v>44</v>
      </c>
      <c r="AC271" s="12" t="s">
        <v>44</v>
      </c>
      <c r="AD271" s="12" t="s">
        <v>44</v>
      </c>
      <c r="AE271" s="12" t="s">
        <v>44</v>
      </c>
      <c r="AF271" s="12" t="s">
        <v>44</v>
      </c>
      <c r="AG271" s="12" t="s">
        <v>390</v>
      </c>
      <c r="AH271" s="12" t="s">
        <v>61</v>
      </c>
      <c r="AI271" s="12" t="s">
        <v>44</v>
      </c>
      <c r="AJ271" s="12" t="s">
        <v>0</v>
      </c>
      <c r="AK271" s="12" t="s">
        <v>0</v>
      </c>
      <c r="AL271" s="13">
        <v>682.61959999999999</v>
      </c>
      <c r="AM271" s="12" t="s">
        <v>0</v>
      </c>
      <c r="AN271" s="12" t="s">
        <v>0</v>
      </c>
      <c r="AO271" s="21" t="s">
        <v>47</v>
      </c>
      <c r="AP271" s="28" t="s">
        <v>0</v>
      </c>
      <c r="AQ271" s="28" t="s">
        <v>44</v>
      </c>
      <c r="AR271" s="28"/>
      <c r="AS271" s="24" t="s">
        <v>970</v>
      </c>
    </row>
    <row r="272" spans="2:45" ht="72" customHeight="1">
      <c r="B272" s="9">
        <v>235</v>
      </c>
      <c r="C272" s="14" t="s">
        <v>1030</v>
      </c>
      <c r="D272" s="10" t="s">
        <v>1031</v>
      </c>
      <c r="E272" s="10" t="s">
        <v>1032</v>
      </c>
      <c r="F272" s="11">
        <v>34114.54</v>
      </c>
      <c r="G272" s="11">
        <v>1260</v>
      </c>
      <c r="H272" s="11">
        <v>10000</v>
      </c>
      <c r="I272" s="11">
        <v>10000</v>
      </c>
      <c r="J272" s="11">
        <v>0</v>
      </c>
      <c r="K272" s="11">
        <v>0</v>
      </c>
      <c r="L272" s="11">
        <v>10000</v>
      </c>
      <c r="M272" s="11">
        <v>0</v>
      </c>
      <c r="N272" s="11">
        <v>0</v>
      </c>
      <c r="O272" s="11">
        <v>0</v>
      </c>
      <c r="P272" s="11">
        <v>36.340000000000003</v>
      </c>
      <c r="Q272" s="11">
        <v>36.340000000000003</v>
      </c>
      <c r="R272" s="11">
        <v>0</v>
      </c>
      <c r="S272" s="11">
        <v>0</v>
      </c>
      <c r="T272" s="11">
        <v>0</v>
      </c>
      <c r="U272" s="11">
        <v>0</v>
      </c>
      <c r="V272" s="11">
        <v>0</v>
      </c>
      <c r="W272" s="12" t="s">
        <v>43</v>
      </c>
      <c r="X272" s="12" t="s">
        <v>43</v>
      </c>
      <c r="Y272" s="12" t="s">
        <v>43</v>
      </c>
      <c r="Z272" s="12" t="s">
        <v>44</v>
      </c>
      <c r="AA272" s="12" t="s">
        <v>44</v>
      </c>
      <c r="AB272" s="12" t="s">
        <v>47</v>
      </c>
      <c r="AC272" s="12" t="s">
        <v>44</v>
      </c>
      <c r="AD272" s="12" t="s">
        <v>44</v>
      </c>
      <c r="AE272" s="12" t="s">
        <v>73</v>
      </c>
      <c r="AF272" s="12" t="s">
        <v>73</v>
      </c>
      <c r="AG272" s="12" t="s">
        <v>788</v>
      </c>
      <c r="AH272" s="12" t="s">
        <v>61</v>
      </c>
      <c r="AI272" s="12" t="s">
        <v>44</v>
      </c>
      <c r="AJ272" s="12" t="s">
        <v>0</v>
      </c>
      <c r="AK272" s="12" t="s">
        <v>0</v>
      </c>
      <c r="AL272" s="13">
        <v>938.76</v>
      </c>
      <c r="AM272" s="12" t="s">
        <v>0</v>
      </c>
      <c r="AN272" s="12" t="s">
        <v>0</v>
      </c>
      <c r="AO272" s="21" t="s">
        <v>47</v>
      </c>
      <c r="AP272" s="28" t="s">
        <v>0</v>
      </c>
      <c r="AQ272" s="28" t="s">
        <v>44</v>
      </c>
      <c r="AR272" s="28"/>
      <c r="AS272" s="24" t="s">
        <v>970</v>
      </c>
    </row>
    <row r="273" spans="2:45" ht="51" customHeight="1">
      <c r="B273" s="9">
        <v>236</v>
      </c>
      <c r="C273" s="14" t="s">
        <v>1195</v>
      </c>
      <c r="D273" s="10" t="s">
        <v>1033</v>
      </c>
      <c r="E273" s="10" t="s">
        <v>1034</v>
      </c>
      <c r="F273" s="11">
        <v>15031.99</v>
      </c>
      <c r="G273" s="11">
        <v>9500</v>
      </c>
      <c r="H273" s="11">
        <v>3000</v>
      </c>
      <c r="I273" s="11">
        <v>3000</v>
      </c>
      <c r="J273" s="11">
        <v>0</v>
      </c>
      <c r="K273" s="11">
        <v>3000</v>
      </c>
      <c r="L273" s="11">
        <v>0</v>
      </c>
      <c r="M273" s="11">
        <v>0</v>
      </c>
      <c r="N273" s="11">
        <v>0</v>
      </c>
      <c r="O273" s="11">
        <v>0</v>
      </c>
      <c r="P273" s="11">
        <v>73</v>
      </c>
      <c r="Q273" s="11">
        <v>73</v>
      </c>
      <c r="R273" s="11">
        <v>0</v>
      </c>
      <c r="S273" s="11">
        <v>0</v>
      </c>
      <c r="T273" s="11">
        <v>0</v>
      </c>
      <c r="U273" s="11">
        <v>0</v>
      </c>
      <c r="V273" s="11">
        <v>0</v>
      </c>
      <c r="W273" s="12" t="s">
        <v>43</v>
      </c>
      <c r="X273" s="12" t="s">
        <v>43</v>
      </c>
      <c r="Y273" s="12" t="s">
        <v>43</v>
      </c>
      <c r="Z273" s="12" t="s">
        <v>44</v>
      </c>
      <c r="AA273" s="12" t="s">
        <v>44</v>
      </c>
      <c r="AB273" s="12" t="s">
        <v>44</v>
      </c>
      <c r="AC273" s="12" t="s">
        <v>44</v>
      </c>
      <c r="AD273" s="12" t="s">
        <v>44</v>
      </c>
      <c r="AE273" s="12" t="s">
        <v>44</v>
      </c>
      <c r="AF273" s="12" t="s">
        <v>44</v>
      </c>
      <c r="AG273" s="12" t="s">
        <v>107</v>
      </c>
      <c r="AH273" s="12" t="s">
        <v>265</v>
      </c>
      <c r="AI273" s="12" t="s">
        <v>44</v>
      </c>
      <c r="AJ273" s="12" t="s">
        <v>47</v>
      </c>
      <c r="AK273" s="12" t="s">
        <v>47</v>
      </c>
      <c r="AL273" s="13">
        <v>205.91759999999999</v>
      </c>
      <c r="AM273" s="12" t="s">
        <v>0</v>
      </c>
      <c r="AN273" s="12" t="s">
        <v>0</v>
      </c>
      <c r="AO273" s="21" t="s">
        <v>47</v>
      </c>
      <c r="AP273" s="28" t="s">
        <v>0</v>
      </c>
      <c r="AQ273" s="28" t="s">
        <v>44</v>
      </c>
      <c r="AR273" s="28"/>
      <c r="AS273" s="24" t="s">
        <v>536</v>
      </c>
    </row>
    <row r="274" spans="2:45" ht="80.25" customHeight="1">
      <c r="B274" s="9">
        <v>237</v>
      </c>
      <c r="C274" s="14" t="s">
        <v>1196</v>
      </c>
      <c r="D274" s="10" t="s">
        <v>1035</v>
      </c>
      <c r="E274" s="10" t="s">
        <v>1036</v>
      </c>
      <c r="F274" s="11">
        <v>100000</v>
      </c>
      <c r="G274" s="11">
        <v>41100</v>
      </c>
      <c r="H274" s="11">
        <v>15000</v>
      </c>
      <c r="I274" s="11">
        <v>15000</v>
      </c>
      <c r="J274" s="11">
        <v>0</v>
      </c>
      <c r="K274" s="11">
        <v>0</v>
      </c>
      <c r="L274" s="11">
        <v>5000</v>
      </c>
      <c r="M274" s="11">
        <v>0</v>
      </c>
      <c r="N274" s="11">
        <v>10000</v>
      </c>
      <c r="O274" s="11">
        <v>0</v>
      </c>
      <c r="P274" s="11">
        <v>230</v>
      </c>
      <c r="Q274" s="11">
        <v>89</v>
      </c>
      <c r="R274" s="11">
        <v>139</v>
      </c>
      <c r="S274" s="11">
        <v>0</v>
      </c>
      <c r="T274" s="11">
        <v>0</v>
      </c>
      <c r="U274" s="11">
        <v>0</v>
      </c>
      <c r="V274" s="11">
        <v>0</v>
      </c>
      <c r="W274" s="12" t="s">
        <v>43</v>
      </c>
      <c r="X274" s="12" t="s">
        <v>43</v>
      </c>
      <c r="Y274" s="12" t="s">
        <v>43</v>
      </c>
      <c r="Z274" s="12" t="s">
        <v>44</v>
      </c>
      <c r="AA274" s="12" t="s">
        <v>44</v>
      </c>
      <c r="AB274" s="12" t="s">
        <v>44</v>
      </c>
      <c r="AC274" s="12" t="s">
        <v>44</v>
      </c>
      <c r="AD274" s="12" t="s">
        <v>47</v>
      </c>
      <c r="AE274" s="12" t="s">
        <v>47</v>
      </c>
      <c r="AF274" s="12" t="s">
        <v>47</v>
      </c>
      <c r="AG274" s="12" t="s">
        <v>45</v>
      </c>
      <c r="AH274" s="12" t="s">
        <v>152</v>
      </c>
      <c r="AI274" s="12" t="s">
        <v>44</v>
      </c>
      <c r="AJ274" s="12" t="s">
        <v>0</v>
      </c>
      <c r="AK274" s="12" t="s">
        <v>0</v>
      </c>
      <c r="AL274" s="13">
        <v>434.7826</v>
      </c>
      <c r="AM274" s="12" t="s">
        <v>0</v>
      </c>
      <c r="AN274" s="12" t="s">
        <v>0</v>
      </c>
      <c r="AO274" s="21" t="s">
        <v>47</v>
      </c>
      <c r="AP274" s="28" t="s">
        <v>0</v>
      </c>
      <c r="AQ274" s="28" t="s">
        <v>44</v>
      </c>
      <c r="AR274" s="28"/>
      <c r="AS274" s="24" t="s">
        <v>292</v>
      </c>
    </row>
    <row r="275" spans="2:45" ht="73.5" customHeight="1">
      <c r="B275" s="9">
        <v>238</v>
      </c>
      <c r="C275" s="10" t="s">
        <v>1037</v>
      </c>
      <c r="D275" s="10" t="s">
        <v>1038</v>
      </c>
      <c r="E275" s="10" t="s">
        <v>1039</v>
      </c>
      <c r="F275" s="11">
        <v>134550</v>
      </c>
      <c r="G275" s="11">
        <v>85550</v>
      </c>
      <c r="H275" s="11">
        <v>12000</v>
      </c>
      <c r="I275" s="11">
        <v>12000</v>
      </c>
      <c r="J275" s="11">
        <v>0</v>
      </c>
      <c r="K275" s="11">
        <v>0</v>
      </c>
      <c r="L275" s="11">
        <v>12000</v>
      </c>
      <c r="M275" s="11">
        <v>0</v>
      </c>
      <c r="N275" s="11">
        <v>0</v>
      </c>
      <c r="O275" s="11">
        <v>0</v>
      </c>
      <c r="P275" s="11">
        <v>700</v>
      </c>
      <c r="Q275" s="11">
        <v>700</v>
      </c>
      <c r="R275" s="11">
        <v>0</v>
      </c>
      <c r="S275" s="11">
        <v>0</v>
      </c>
      <c r="T275" s="11">
        <v>0</v>
      </c>
      <c r="U275" s="11">
        <v>0</v>
      </c>
      <c r="V275" s="11">
        <v>0</v>
      </c>
      <c r="W275" s="12" t="s">
        <v>43</v>
      </c>
      <c r="X275" s="12" t="s">
        <v>43</v>
      </c>
      <c r="Y275" s="12" t="s">
        <v>43</v>
      </c>
      <c r="Z275" s="12" t="s">
        <v>44</v>
      </c>
      <c r="AA275" s="12" t="s">
        <v>44</v>
      </c>
      <c r="AB275" s="12" t="s">
        <v>44</v>
      </c>
      <c r="AC275" s="12" t="s">
        <v>44</v>
      </c>
      <c r="AD275" s="12" t="s">
        <v>44</v>
      </c>
      <c r="AE275" s="12" t="s">
        <v>44</v>
      </c>
      <c r="AF275" s="12" t="s">
        <v>44</v>
      </c>
      <c r="AG275" s="12" t="s">
        <v>200</v>
      </c>
      <c r="AH275" s="12" t="s">
        <v>152</v>
      </c>
      <c r="AI275" s="12" t="s">
        <v>44</v>
      </c>
      <c r="AJ275" s="12" t="s">
        <v>0</v>
      </c>
      <c r="AK275" s="12" t="s">
        <v>0</v>
      </c>
      <c r="AL275" s="13">
        <v>192.21420000000001</v>
      </c>
      <c r="AM275" s="12" t="s">
        <v>0</v>
      </c>
      <c r="AN275" s="12" t="s">
        <v>0</v>
      </c>
      <c r="AO275" s="21" t="s">
        <v>44</v>
      </c>
      <c r="AP275" s="28" t="s">
        <v>0</v>
      </c>
      <c r="AQ275" s="28" t="s">
        <v>44</v>
      </c>
      <c r="AR275" s="28"/>
      <c r="AS275" s="24" t="s">
        <v>92</v>
      </c>
    </row>
    <row r="276" spans="2:45" ht="66" customHeight="1">
      <c r="B276" s="9">
        <v>239</v>
      </c>
      <c r="C276" s="14" t="s">
        <v>1040</v>
      </c>
      <c r="D276" s="10" t="s">
        <v>1041</v>
      </c>
      <c r="E276" s="10" t="s">
        <v>1042</v>
      </c>
      <c r="F276" s="11">
        <v>120000</v>
      </c>
      <c r="G276" s="11">
        <v>35000</v>
      </c>
      <c r="H276" s="11">
        <v>7000</v>
      </c>
      <c r="I276" s="11">
        <v>7000</v>
      </c>
      <c r="J276" s="11">
        <v>0</v>
      </c>
      <c r="K276" s="11">
        <v>0</v>
      </c>
      <c r="L276" s="11">
        <v>7000</v>
      </c>
      <c r="M276" s="11">
        <v>0</v>
      </c>
      <c r="N276" s="11">
        <v>0</v>
      </c>
      <c r="O276" s="11">
        <v>0</v>
      </c>
      <c r="P276" s="11">
        <v>357</v>
      </c>
      <c r="Q276" s="11">
        <v>357</v>
      </c>
      <c r="R276" s="11">
        <v>0</v>
      </c>
      <c r="S276" s="11">
        <v>0</v>
      </c>
      <c r="T276" s="11">
        <v>0</v>
      </c>
      <c r="U276" s="11">
        <v>0</v>
      </c>
      <c r="V276" s="11">
        <v>0</v>
      </c>
      <c r="W276" s="12" t="s">
        <v>43</v>
      </c>
      <c r="X276" s="12" t="s">
        <v>43</v>
      </c>
      <c r="Y276" s="12" t="s">
        <v>43</v>
      </c>
      <c r="Z276" s="12" t="s">
        <v>44</v>
      </c>
      <c r="AA276" s="12" t="s">
        <v>44</v>
      </c>
      <c r="AB276" s="12" t="s">
        <v>44</v>
      </c>
      <c r="AC276" s="12" t="s">
        <v>47</v>
      </c>
      <c r="AD276" s="12" t="s">
        <v>44</v>
      </c>
      <c r="AE276" s="12" t="s">
        <v>47</v>
      </c>
      <c r="AF276" s="12" t="s">
        <v>73</v>
      </c>
      <c r="AG276" s="12" t="s">
        <v>651</v>
      </c>
      <c r="AH276" s="12" t="s">
        <v>986</v>
      </c>
      <c r="AI276" s="12" t="s">
        <v>44</v>
      </c>
      <c r="AJ276" s="12" t="s">
        <v>0</v>
      </c>
      <c r="AK276" s="12" t="s">
        <v>0</v>
      </c>
      <c r="AL276" s="13">
        <v>336.13440000000003</v>
      </c>
      <c r="AM276" s="12" t="s">
        <v>0</v>
      </c>
      <c r="AN276" s="12" t="s">
        <v>0</v>
      </c>
      <c r="AO276" s="21" t="s">
        <v>47</v>
      </c>
      <c r="AP276" s="28" t="s">
        <v>0</v>
      </c>
      <c r="AQ276" s="28" t="s">
        <v>44</v>
      </c>
      <c r="AR276" s="28"/>
      <c r="AS276" s="24" t="s">
        <v>247</v>
      </c>
    </row>
    <row r="277" spans="2:45">
      <c r="B277" s="8" t="s">
        <v>0</v>
      </c>
      <c r="C277" s="2" t="s">
        <v>117</v>
      </c>
      <c r="D277" s="8" t="s">
        <v>0</v>
      </c>
      <c r="E277" s="8" t="s">
        <v>0</v>
      </c>
      <c r="F277" s="4">
        <v>491500.22</v>
      </c>
      <c r="G277" s="4">
        <v>43204</v>
      </c>
      <c r="H277" s="4">
        <v>110690</v>
      </c>
      <c r="I277" s="4">
        <v>110690</v>
      </c>
      <c r="J277" s="4">
        <v>33000</v>
      </c>
      <c r="K277" s="4">
        <v>28000</v>
      </c>
      <c r="L277" s="4">
        <v>39890</v>
      </c>
      <c r="M277" s="4">
        <v>0</v>
      </c>
      <c r="N277" s="4">
        <v>9800</v>
      </c>
      <c r="O277" s="4">
        <v>0</v>
      </c>
      <c r="P277" s="4">
        <v>1554.9</v>
      </c>
      <c r="Q277" s="4">
        <v>1321.9</v>
      </c>
      <c r="R277" s="4">
        <v>233</v>
      </c>
      <c r="S277" s="4">
        <v>233</v>
      </c>
      <c r="T277" s="4">
        <v>222.75</v>
      </c>
      <c r="U277" s="4">
        <v>222.63</v>
      </c>
      <c r="V277" s="4">
        <v>0</v>
      </c>
      <c r="W277" s="3" t="s">
        <v>0</v>
      </c>
      <c r="X277" s="3" t="s">
        <v>0</v>
      </c>
      <c r="Y277" s="3" t="s">
        <v>0</v>
      </c>
      <c r="Z277" s="8" t="s">
        <v>0</v>
      </c>
      <c r="AA277" s="8" t="s">
        <v>0</v>
      </c>
      <c r="AB277" s="8" t="s">
        <v>0</v>
      </c>
      <c r="AC277" s="8" t="s">
        <v>0</v>
      </c>
      <c r="AD277" s="8" t="s">
        <v>0</v>
      </c>
      <c r="AE277" s="8" t="s">
        <v>0</v>
      </c>
      <c r="AF277" s="8" t="s">
        <v>0</v>
      </c>
      <c r="AG277" s="8" t="s">
        <v>0</v>
      </c>
      <c r="AH277" s="8" t="s">
        <v>0</v>
      </c>
      <c r="AI277" s="8" t="s">
        <v>0</v>
      </c>
      <c r="AJ277" s="8" t="s">
        <v>0</v>
      </c>
      <c r="AK277" s="8" t="s">
        <v>0</v>
      </c>
      <c r="AL277" s="8" t="s">
        <v>0</v>
      </c>
      <c r="AM277" s="8" t="s">
        <v>0</v>
      </c>
      <c r="AN277" s="8" t="s">
        <v>0</v>
      </c>
      <c r="AO277" s="20" t="s">
        <v>0</v>
      </c>
      <c r="AP277" s="27" t="s">
        <v>0</v>
      </c>
      <c r="AQ277" s="27"/>
      <c r="AR277" s="27"/>
      <c r="AS277" s="23" t="s">
        <v>0</v>
      </c>
    </row>
    <row r="278" spans="2:45" ht="114" customHeight="1">
      <c r="B278" s="9">
        <v>240</v>
      </c>
      <c r="C278" s="14" t="s">
        <v>1043</v>
      </c>
      <c r="D278" s="10" t="s">
        <v>1044</v>
      </c>
      <c r="E278" s="10" t="s">
        <v>1045</v>
      </c>
      <c r="F278" s="11">
        <v>60000</v>
      </c>
      <c r="G278" s="11">
        <v>5000</v>
      </c>
      <c r="H278" s="11">
        <v>10000</v>
      </c>
      <c r="I278" s="11">
        <v>10000</v>
      </c>
      <c r="J278" s="11">
        <v>0</v>
      </c>
      <c r="K278" s="11">
        <v>0</v>
      </c>
      <c r="L278" s="11">
        <v>10000</v>
      </c>
      <c r="M278" s="11">
        <v>0</v>
      </c>
      <c r="N278" s="11">
        <v>0</v>
      </c>
      <c r="O278" s="11">
        <v>0</v>
      </c>
      <c r="P278" s="11">
        <v>389</v>
      </c>
      <c r="Q278" s="11">
        <v>156</v>
      </c>
      <c r="R278" s="11">
        <v>233</v>
      </c>
      <c r="S278" s="11">
        <v>233</v>
      </c>
      <c r="T278" s="11">
        <v>222.75</v>
      </c>
      <c r="U278" s="11">
        <v>222.63</v>
      </c>
      <c r="V278" s="11">
        <v>0</v>
      </c>
      <c r="W278" s="12" t="s">
        <v>43</v>
      </c>
      <c r="X278" s="12" t="s">
        <v>43</v>
      </c>
      <c r="Y278" s="12" t="s">
        <v>43</v>
      </c>
      <c r="Z278" s="12" t="s">
        <v>44</v>
      </c>
      <c r="AA278" s="12" t="s">
        <v>44</v>
      </c>
      <c r="AB278" s="12" t="s">
        <v>44</v>
      </c>
      <c r="AC278" s="12" t="s">
        <v>47</v>
      </c>
      <c r="AD278" s="12" t="s">
        <v>44</v>
      </c>
      <c r="AE278" s="12" t="s">
        <v>47</v>
      </c>
      <c r="AF278" s="12" t="s">
        <v>44</v>
      </c>
      <c r="AG278" s="12" t="s">
        <v>582</v>
      </c>
      <c r="AH278" s="12" t="s">
        <v>1046</v>
      </c>
      <c r="AI278" s="12" t="s">
        <v>44</v>
      </c>
      <c r="AJ278" s="12" t="s">
        <v>0</v>
      </c>
      <c r="AK278" s="12" t="s">
        <v>0</v>
      </c>
      <c r="AL278" s="13">
        <v>154.24160000000001</v>
      </c>
      <c r="AM278" s="12" t="s">
        <v>0</v>
      </c>
      <c r="AN278" s="12" t="s">
        <v>0</v>
      </c>
      <c r="AO278" s="21" t="s">
        <v>47</v>
      </c>
      <c r="AP278" s="28" t="s">
        <v>0</v>
      </c>
      <c r="AQ278" s="28" t="s">
        <v>44</v>
      </c>
      <c r="AR278" s="28"/>
      <c r="AS278" s="24" t="s">
        <v>598</v>
      </c>
    </row>
    <row r="279" spans="2:45" ht="93" customHeight="1">
      <c r="B279" s="9">
        <v>241</v>
      </c>
      <c r="C279" s="14" t="s">
        <v>1047</v>
      </c>
      <c r="D279" s="10" t="s">
        <v>1048</v>
      </c>
      <c r="E279" s="10" t="s">
        <v>1049</v>
      </c>
      <c r="F279" s="11">
        <v>35000</v>
      </c>
      <c r="G279" s="11">
        <v>3334</v>
      </c>
      <c r="H279" s="11">
        <v>20000</v>
      </c>
      <c r="I279" s="11">
        <v>20000</v>
      </c>
      <c r="J279" s="11">
        <v>0</v>
      </c>
      <c r="K279" s="11">
        <v>20000</v>
      </c>
      <c r="L279" s="11">
        <v>0</v>
      </c>
      <c r="M279" s="11">
        <v>0</v>
      </c>
      <c r="N279" s="11">
        <v>0</v>
      </c>
      <c r="O279" s="11">
        <v>0</v>
      </c>
      <c r="P279" s="11">
        <v>22</v>
      </c>
      <c r="Q279" s="11">
        <v>22</v>
      </c>
      <c r="R279" s="11">
        <v>0</v>
      </c>
      <c r="S279" s="11">
        <v>0</v>
      </c>
      <c r="T279" s="11">
        <v>0</v>
      </c>
      <c r="U279" s="11">
        <v>0</v>
      </c>
      <c r="V279" s="11">
        <v>0</v>
      </c>
      <c r="W279" s="12" t="s">
        <v>43</v>
      </c>
      <c r="X279" s="12" t="s">
        <v>43</v>
      </c>
      <c r="Y279" s="12" t="s">
        <v>43</v>
      </c>
      <c r="Z279" s="12" t="s">
        <v>44</v>
      </c>
      <c r="AA279" s="12" t="s">
        <v>44</v>
      </c>
      <c r="AB279" s="12" t="s">
        <v>44</v>
      </c>
      <c r="AC279" s="12" t="s">
        <v>44</v>
      </c>
      <c r="AD279" s="12" t="s">
        <v>44</v>
      </c>
      <c r="AE279" s="12" t="s">
        <v>44</v>
      </c>
      <c r="AF279" s="12" t="s">
        <v>44</v>
      </c>
      <c r="AG279" s="12" t="s">
        <v>137</v>
      </c>
      <c r="AH279" s="12" t="s">
        <v>692</v>
      </c>
      <c r="AI279" s="12" t="s">
        <v>44</v>
      </c>
      <c r="AJ279" s="12" t="s">
        <v>0</v>
      </c>
      <c r="AK279" s="12" t="s">
        <v>0</v>
      </c>
      <c r="AL279" s="13">
        <v>1590.9090000000001</v>
      </c>
      <c r="AM279" s="12" t="s">
        <v>0</v>
      </c>
      <c r="AN279" s="12" t="s">
        <v>0</v>
      </c>
      <c r="AO279" s="21" t="s">
        <v>47</v>
      </c>
      <c r="AP279" s="28" t="s">
        <v>0</v>
      </c>
      <c r="AQ279" s="28" t="s">
        <v>44</v>
      </c>
      <c r="AR279" s="28"/>
      <c r="AS279" s="24" t="s">
        <v>92</v>
      </c>
    </row>
    <row r="280" spans="2:45" ht="93" customHeight="1">
      <c r="B280" s="9">
        <v>242</v>
      </c>
      <c r="C280" s="14" t="s">
        <v>1050</v>
      </c>
      <c r="D280" s="10" t="s">
        <v>1051</v>
      </c>
      <c r="E280" s="10" t="s">
        <v>1052</v>
      </c>
      <c r="F280" s="11">
        <v>21800</v>
      </c>
      <c r="G280" s="11">
        <v>800</v>
      </c>
      <c r="H280" s="11">
        <v>8000</v>
      </c>
      <c r="I280" s="11">
        <v>8000</v>
      </c>
      <c r="J280" s="11">
        <v>0</v>
      </c>
      <c r="K280" s="11">
        <v>8000</v>
      </c>
      <c r="L280" s="11">
        <v>0</v>
      </c>
      <c r="M280" s="11">
        <v>0</v>
      </c>
      <c r="N280" s="11">
        <v>0</v>
      </c>
      <c r="O280" s="11">
        <v>0</v>
      </c>
      <c r="P280" s="11">
        <v>61.9</v>
      </c>
      <c r="Q280" s="11">
        <v>61.9</v>
      </c>
      <c r="R280" s="11">
        <v>0</v>
      </c>
      <c r="S280" s="11">
        <v>0</v>
      </c>
      <c r="T280" s="11">
        <v>0</v>
      </c>
      <c r="U280" s="11">
        <v>0</v>
      </c>
      <c r="V280" s="11">
        <v>0</v>
      </c>
      <c r="W280" s="12" t="s">
        <v>43</v>
      </c>
      <c r="X280" s="12" t="s">
        <v>43</v>
      </c>
      <c r="Y280" s="12" t="s">
        <v>43</v>
      </c>
      <c r="Z280" s="12" t="s">
        <v>44</v>
      </c>
      <c r="AA280" s="12" t="s">
        <v>44</v>
      </c>
      <c r="AB280" s="12" t="s">
        <v>44</v>
      </c>
      <c r="AC280" s="12" t="s">
        <v>44</v>
      </c>
      <c r="AD280" s="12" t="s">
        <v>44</v>
      </c>
      <c r="AE280" s="12" t="s">
        <v>44</v>
      </c>
      <c r="AF280" s="12" t="s">
        <v>73</v>
      </c>
      <c r="AG280" s="12" t="s">
        <v>137</v>
      </c>
      <c r="AH280" s="12" t="s">
        <v>61</v>
      </c>
      <c r="AI280" s="12" t="s">
        <v>44</v>
      </c>
      <c r="AJ280" s="12" t="s">
        <v>0</v>
      </c>
      <c r="AK280" s="12" t="s">
        <v>0</v>
      </c>
      <c r="AL280" s="13">
        <v>352.18090000000001</v>
      </c>
      <c r="AM280" s="12" t="s">
        <v>0</v>
      </c>
      <c r="AN280" s="12" t="s">
        <v>0</v>
      </c>
      <c r="AO280" s="21" t="s">
        <v>47</v>
      </c>
      <c r="AP280" s="28" t="s">
        <v>0</v>
      </c>
      <c r="AQ280" s="28" t="s">
        <v>44</v>
      </c>
      <c r="AR280" s="28"/>
      <c r="AS280" s="24" t="s">
        <v>92</v>
      </c>
    </row>
    <row r="281" spans="2:45" ht="99.75" customHeight="1">
      <c r="B281" s="9">
        <v>243</v>
      </c>
      <c r="C281" s="14" t="s">
        <v>1053</v>
      </c>
      <c r="D281" s="10" t="s">
        <v>1054</v>
      </c>
      <c r="E281" s="10" t="s">
        <v>1055</v>
      </c>
      <c r="F281" s="11">
        <v>48930.22</v>
      </c>
      <c r="G281" s="11">
        <v>670</v>
      </c>
      <c r="H281" s="11">
        <v>25000</v>
      </c>
      <c r="I281" s="11">
        <v>25000</v>
      </c>
      <c r="J281" s="11">
        <v>25000</v>
      </c>
      <c r="K281" s="11">
        <v>0</v>
      </c>
      <c r="L281" s="11">
        <v>0</v>
      </c>
      <c r="M281" s="11">
        <v>0</v>
      </c>
      <c r="N281" s="11">
        <v>0</v>
      </c>
      <c r="O281" s="11">
        <v>0</v>
      </c>
      <c r="P281" s="11">
        <v>60</v>
      </c>
      <c r="Q281" s="11">
        <v>60</v>
      </c>
      <c r="R281" s="11">
        <v>0</v>
      </c>
      <c r="S281" s="11">
        <v>0</v>
      </c>
      <c r="T281" s="11">
        <v>0</v>
      </c>
      <c r="U281" s="11">
        <v>0</v>
      </c>
      <c r="V281" s="11">
        <v>0</v>
      </c>
      <c r="W281" s="12" t="s">
        <v>43</v>
      </c>
      <c r="X281" s="12" t="s">
        <v>43</v>
      </c>
      <c r="Y281" s="12" t="s">
        <v>43</v>
      </c>
      <c r="Z281" s="12" t="s">
        <v>44</v>
      </c>
      <c r="AA281" s="12" t="s">
        <v>44</v>
      </c>
      <c r="AB281" s="12" t="s">
        <v>44</v>
      </c>
      <c r="AC281" s="12" t="s">
        <v>44</v>
      </c>
      <c r="AD281" s="12" t="s">
        <v>44</v>
      </c>
      <c r="AE281" s="12" t="s">
        <v>44</v>
      </c>
      <c r="AF281" s="12" t="s">
        <v>44</v>
      </c>
      <c r="AG281" s="12" t="s">
        <v>137</v>
      </c>
      <c r="AH281" s="12" t="s">
        <v>133</v>
      </c>
      <c r="AI281" s="12" t="s">
        <v>44</v>
      </c>
      <c r="AJ281" s="12" t="s">
        <v>0</v>
      </c>
      <c r="AK281" s="12" t="s">
        <v>0</v>
      </c>
      <c r="AL281" s="13">
        <v>815.50360000000001</v>
      </c>
      <c r="AM281" s="12" t="s">
        <v>0</v>
      </c>
      <c r="AN281" s="12" t="s">
        <v>0</v>
      </c>
      <c r="AO281" s="21" t="s">
        <v>47</v>
      </c>
      <c r="AP281" s="28" t="s">
        <v>0</v>
      </c>
      <c r="AQ281" s="28" t="s">
        <v>44</v>
      </c>
      <c r="AR281" s="28"/>
      <c r="AS281" s="24" t="s">
        <v>100</v>
      </c>
    </row>
    <row r="282" spans="2:45" ht="63.75" customHeight="1">
      <c r="B282" s="9">
        <v>244</v>
      </c>
      <c r="C282" s="14" t="s">
        <v>1056</v>
      </c>
      <c r="D282" s="10" t="s">
        <v>1057</v>
      </c>
      <c r="E282" s="10" t="s">
        <v>1235</v>
      </c>
      <c r="F282" s="11">
        <v>30628</v>
      </c>
      <c r="G282" s="11">
        <v>0</v>
      </c>
      <c r="H282" s="11">
        <v>5000</v>
      </c>
      <c r="I282" s="11">
        <v>5000</v>
      </c>
      <c r="J282" s="11">
        <v>5000</v>
      </c>
      <c r="K282" s="11">
        <v>0</v>
      </c>
      <c r="L282" s="11">
        <v>0</v>
      </c>
      <c r="M282" s="11">
        <v>0</v>
      </c>
      <c r="N282" s="11">
        <v>0</v>
      </c>
      <c r="O282" s="11">
        <v>0</v>
      </c>
      <c r="P282" s="11">
        <v>81</v>
      </c>
      <c r="Q282" s="11">
        <v>81</v>
      </c>
      <c r="R282" s="11">
        <v>0</v>
      </c>
      <c r="S282" s="11">
        <v>0</v>
      </c>
      <c r="T282" s="11">
        <v>0</v>
      </c>
      <c r="U282" s="11">
        <v>0</v>
      </c>
      <c r="V282" s="11">
        <v>0</v>
      </c>
      <c r="W282" s="12" t="s">
        <v>43</v>
      </c>
      <c r="X282" s="12" t="s">
        <v>43</v>
      </c>
      <c r="Y282" s="12" t="s">
        <v>43</v>
      </c>
      <c r="Z282" s="12" t="s">
        <v>44</v>
      </c>
      <c r="AA282" s="12" t="s">
        <v>44</v>
      </c>
      <c r="AB282" s="12" t="s">
        <v>44</v>
      </c>
      <c r="AC282" s="12" t="s">
        <v>44</v>
      </c>
      <c r="AD282" s="12" t="s">
        <v>44</v>
      </c>
      <c r="AE282" s="12" t="s">
        <v>73</v>
      </c>
      <c r="AF282" s="12" t="s">
        <v>73</v>
      </c>
      <c r="AG282" s="12" t="s">
        <v>180</v>
      </c>
      <c r="AH282" s="12" t="s">
        <v>512</v>
      </c>
      <c r="AI282" s="12" t="s">
        <v>44</v>
      </c>
      <c r="AJ282" s="12" t="s">
        <v>0</v>
      </c>
      <c r="AK282" s="12" t="s">
        <v>0</v>
      </c>
      <c r="AL282" s="13">
        <v>378.1234</v>
      </c>
      <c r="AM282" s="12" t="s">
        <v>0</v>
      </c>
      <c r="AN282" s="12" t="s">
        <v>0</v>
      </c>
      <c r="AO282" s="21" t="s">
        <v>47</v>
      </c>
      <c r="AP282" s="28" t="s">
        <v>0</v>
      </c>
      <c r="AQ282" s="28" t="s">
        <v>44</v>
      </c>
      <c r="AR282" s="28"/>
      <c r="AS282" s="24" t="s">
        <v>104</v>
      </c>
    </row>
    <row r="283" spans="2:45" ht="90" customHeight="1">
      <c r="B283" s="9">
        <v>245</v>
      </c>
      <c r="C283" s="14" t="s">
        <v>1058</v>
      </c>
      <c r="D283" s="10" t="s">
        <v>1059</v>
      </c>
      <c r="E283" s="10" t="s">
        <v>1060</v>
      </c>
      <c r="F283" s="11">
        <v>26995</v>
      </c>
      <c r="G283" s="11">
        <v>0</v>
      </c>
      <c r="H283" s="11">
        <v>3000</v>
      </c>
      <c r="I283" s="11">
        <v>3000</v>
      </c>
      <c r="J283" s="11">
        <v>3000</v>
      </c>
      <c r="K283" s="11">
        <v>0</v>
      </c>
      <c r="L283" s="11">
        <v>0</v>
      </c>
      <c r="M283" s="11">
        <v>0</v>
      </c>
      <c r="N283" s="11">
        <v>0</v>
      </c>
      <c r="O283" s="11">
        <v>0</v>
      </c>
      <c r="P283" s="11">
        <v>17</v>
      </c>
      <c r="Q283" s="11">
        <v>17</v>
      </c>
      <c r="R283" s="11">
        <v>0</v>
      </c>
      <c r="S283" s="11">
        <v>0</v>
      </c>
      <c r="T283" s="11">
        <v>0</v>
      </c>
      <c r="U283" s="11">
        <v>0</v>
      </c>
      <c r="V283" s="11">
        <v>0</v>
      </c>
      <c r="W283" s="12" t="s">
        <v>43</v>
      </c>
      <c r="X283" s="12" t="s">
        <v>43</v>
      </c>
      <c r="Y283" s="12" t="s">
        <v>43</v>
      </c>
      <c r="Z283" s="12" t="s">
        <v>44</v>
      </c>
      <c r="AA283" s="12" t="s">
        <v>44</v>
      </c>
      <c r="AB283" s="12" t="s">
        <v>44</v>
      </c>
      <c r="AC283" s="12" t="s">
        <v>44</v>
      </c>
      <c r="AD283" s="12" t="s">
        <v>44</v>
      </c>
      <c r="AE283" s="12" t="s">
        <v>44</v>
      </c>
      <c r="AF283" s="12" t="s">
        <v>44</v>
      </c>
      <c r="AG283" s="12" t="s">
        <v>175</v>
      </c>
      <c r="AH283" s="12" t="s">
        <v>152</v>
      </c>
      <c r="AI283" s="12" t="s">
        <v>44</v>
      </c>
      <c r="AJ283" s="12" t="s">
        <v>0</v>
      </c>
      <c r="AK283" s="12" t="s">
        <v>0</v>
      </c>
      <c r="AL283" s="13">
        <v>1587.9411</v>
      </c>
      <c r="AM283" s="12" t="s">
        <v>0</v>
      </c>
      <c r="AN283" s="12" t="s">
        <v>0</v>
      </c>
      <c r="AO283" s="21" t="s">
        <v>47</v>
      </c>
      <c r="AP283" s="28" t="s">
        <v>0</v>
      </c>
      <c r="AQ283" s="28" t="s">
        <v>44</v>
      </c>
      <c r="AR283" s="28"/>
      <c r="AS283" s="24" t="s">
        <v>104</v>
      </c>
    </row>
    <row r="284" spans="2:45" ht="132.75" customHeight="1">
      <c r="B284" s="9">
        <v>246</v>
      </c>
      <c r="C284" s="14" t="s">
        <v>1061</v>
      </c>
      <c r="D284" s="10" t="s">
        <v>1062</v>
      </c>
      <c r="E284" s="10" t="s">
        <v>1063</v>
      </c>
      <c r="F284" s="11">
        <v>225000</v>
      </c>
      <c r="G284" s="11">
        <v>26500</v>
      </c>
      <c r="H284" s="11">
        <v>24500</v>
      </c>
      <c r="I284" s="11">
        <v>24500</v>
      </c>
      <c r="J284" s="11">
        <v>0</v>
      </c>
      <c r="K284" s="11">
        <v>0</v>
      </c>
      <c r="L284" s="11">
        <v>14700</v>
      </c>
      <c r="M284" s="11">
        <v>0</v>
      </c>
      <c r="N284" s="11">
        <v>9800</v>
      </c>
      <c r="O284" s="11">
        <v>0</v>
      </c>
      <c r="P284" s="11">
        <v>800</v>
      </c>
      <c r="Q284" s="11">
        <v>800</v>
      </c>
      <c r="R284" s="11">
        <v>0</v>
      </c>
      <c r="S284" s="11">
        <v>0</v>
      </c>
      <c r="T284" s="11">
        <v>0</v>
      </c>
      <c r="U284" s="11">
        <v>0</v>
      </c>
      <c r="V284" s="11">
        <v>0</v>
      </c>
      <c r="W284" s="12" t="s">
        <v>43</v>
      </c>
      <c r="X284" s="12" t="s">
        <v>43</v>
      </c>
      <c r="Y284" s="12" t="s">
        <v>43</v>
      </c>
      <c r="Z284" s="12" t="s">
        <v>44</v>
      </c>
      <c r="AA284" s="12" t="s">
        <v>44</v>
      </c>
      <c r="AB284" s="12" t="s">
        <v>44</v>
      </c>
      <c r="AC284" s="12" t="s">
        <v>44</v>
      </c>
      <c r="AD284" s="12" t="s">
        <v>44</v>
      </c>
      <c r="AE284" s="12" t="s">
        <v>44</v>
      </c>
      <c r="AF284" s="12" t="s">
        <v>44</v>
      </c>
      <c r="AG284" s="12" t="s">
        <v>502</v>
      </c>
      <c r="AH284" s="12" t="s">
        <v>78</v>
      </c>
      <c r="AI284" s="12" t="s">
        <v>44</v>
      </c>
      <c r="AJ284" s="12" t="s">
        <v>0</v>
      </c>
      <c r="AK284" s="12" t="s">
        <v>0</v>
      </c>
      <c r="AL284" s="13">
        <v>281.25</v>
      </c>
      <c r="AM284" s="12" t="s">
        <v>0</v>
      </c>
      <c r="AN284" s="12" t="s">
        <v>0</v>
      </c>
      <c r="AO284" s="21" t="s">
        <v>47</v>
      </c>
      <c r="AP284" s="28" t="s">
        <v>0</v>
      </c>
      <c r="AQ284" s="28" t="s">
        <v>44</v>
      </c>
      <c r="AR284" s="28"/>
      <c r="AS284" s="24" t="s">
        <v>247</v>
      </c>
    </row>
    <row r="285" spans="2:45" ht="92.25" customHeight="1">
      <c r="B285" s="9">
        <v>247</v>
      </c>
      <c r="C285" s="14" t="s">
        <v>1064</v>
      </c>
      <c r="D285" s="10" t="s">
        <v>1065</v>
      </c>
      <c r="E285" s="10" t="s">
        <v>1066</v>
      </c>
      <c r="F285" s="11">
        <v>43147</v>
      </c>
      <c r="G285" s="11">
        <v>6900</v>
      </c>
      <c r="H285" s="11">
        <v>15190</v>
      </c>
      <c r="I285" s="11">
        <v>15190</v>
      </c>
      <c r="J285" s="11">
        <v>0</v>
      </c>
      <c r="K285" s="11">
        <v>0</v>
      </c>
      <c r="L285" s="11">
        <v>15190</v>
      </c>
      <c r="M285" s="11">
        <v>0</v>
      </c>
      <c r="N285" s="11">
        <v>0</v>
      </c>
      <c r="O285" s="11">
        <v>0</v>
      </c>
      <c r="P285" s="11">
        <v>124</v>
      </c>
      <c r="Q285" s="11">
        <v>124</v>
      </c>
      <c r="R285" s="11">
        <v>0</v>
      </c>
      <c r="S285" s="11">
        <v>0</v>
      </c>
      <c r="T285" s="11">
        <v>0</v>
      </c>
      <c r="U285" s="11">
        <v>0</v>
      </c>
      <c r="V285" s="11">
        <v>0</v>
      </c>
      <c r="W285" s="12" t="s">
        <v>43</v>
      </c>
      <c r="X285" s="12" t="s">
        <v>43</v>
      </c>
      <c r="Y285" s="12" t="s">
        <v>43</v>
      </c>
      <c r="Z285" s="12" t="s">
        <v>44</v>
      </c>
      <c r="AA285" s="12" t="s">
        <v>44</v>
      </c>
      <c r="AB285" s="12" t="s">
        <v>44</v>
      </c>
      <c r="AC285" s="12" t="s">
        <v>44</v>
      </c>
      <c r="AD285" s="12" t="s">
        <v>44</v>
      </c>
      <c r="AE285" s="12" t="s">
        <v>47</v>
      </c>
      <c r="AF285" s="12" t="s">
        <v>114</v>
      </c>
      <c r="AG285" s="12" t="s">
        <v>46</v>
      </c>
      <c r="AH285" s="12" t="s">
        <v>265</v>
      </c>
      <c r="AI285" s="12" t="s">
        <v>44</v>
      </c>
      <c r="AJ285" s="12" t="s">
        <v>0</v>
      </c>
      <c r="AK285" s="12" t="s">
        <v>0</v>
      </c>
      <c r="AL285" s="13">
        <v>347.95960000000002</v>
      </c>
      <c r="AM285" s="12" t="s">
        <v>0</v>
      </c>
      <c r="AN285" s="12" t="s">
        <v>0</v>
      </c>
      <c r="AO285" s="21" t="s">
        <v>47</v>
      </c>
      <c r="AP285" s="28" t="s">
        <v>0</v>
      </c>
      <c r="AQ285" s="28" t="s">
        <v>44</v>
      </c>
      <c r="AR285" s="28"/>
      <c r="AS285" s="24" t="s">
        <v>247</v>
      </c>
    </row>
    <row r="286" spans="2:45" hidden="1"/>
  </sheetData>
  <autoFilter ref="B7:AS285"/>
  <mergeCells count="45">
    <mergeCell ref="AG3:AS3"/>
    <mergeCell ref="H5:H6"/>
    <mergeCell ref="B3:C3"/>
    <mergeCell ref="P5:P6"/>
    <mergeCell ref="Q5:Q6"/>
    <mergeCell ref="R5:S5"/>
    <mergeCell ref="AM4:AM6"/>
    <mergeCell ref="AN4:AN6"/>
    <mergeCell ref="AO4:AO6"/>
    <mergeCell ref="AL4:AL6"/>
    <mergeCell ref="AE5:AE6"/>
    <mergeCell ref="AF5:AF6"/>
    <mergeCell ref="AG5:AG6"/>
    <mergeCell ref="AD5:AD6"/>
    <mergeCell ref="AI5:AI6"/>
    <mergeCell ref="AK5:AK6"/>
    <mergeCell ref="B2:AS2"/>
    <mergeCell ref="B4:B6"/>
    <mergeCell ref="C4:C6"/>
    <mergeCell ref="D4:D6"/>
    <mergeCell ref="E4:E6"/>
    <mergeCell ref="F4:F6"/>
    <mergeCell ref="G4:G6"/>
    <mergeCell ref="P4:U4"/>
    <mergeCell ref="Z4:AB4"/>
    <mergeCell ref="AC4:AF4"/>
    <mergeCell ref="AC5:AC6"/>
    <mergeCell ref="AQ4:AQ6"/>
    <mergeCell ref="AR4:AR6"/>
    <mergeCell ref="AP4:AP6"/>
    <mergeCell ref="AS4:AS6"/>
    <mergeCell ref="AB5:AB6"/>
    <mergeCell ref="AJ5:AJ6"/>
    <mergeCell ref="AG4:AH4"/>
    <mergeCell ref="AI4:AK4"/>
    <mergeCell ref="AH5:AH6"/>
    <mergeCell ref="Z5:Z6"/>
    <mergeCell ref="I4:O6"/>
    <mergeCell ref="V4:Y4"/>
    <mergeCell ref="V5:V6"/>
    <mergeCell ref="AA5:AA6"/>
    <mergeCell ref="W5:W6"/>
    <mergeCell ref="X5:X6"/>
    <mergeCell ref="Y5:Y6"/>
    <mergeCell ref="T5:U5"/>
  </mergeCells>
  <phoneticPr fontId="5" type="noConversion"/>
  <printOptions horizontalCentered="1"/>
  <pageMargins left="0.19685039370078741" right="0.19685039370078741" top="0.19685039370078741" bottom="0.59055118110236227" header="0" footer="0"/>
  <pageSetup paperSize="8" scale="95" orientation="landscape" r:id="rId1"/>
  <headerFooter alignWithMargins="0">
    <oddFooter>&amp;L注:“是否符合土规、城规、生态绿线”栏中，√表示符合，／表示不符合；
     “前期工作审批”栏的各项手续办理情况中，√表示已办理，
     /表示未办理，-表示不涉及，↑表示办理中。&amp;C第 &amp;P 页，共 &amp;N 页</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ZD_ProjectFinalAuditPlan</vt:lpstr>
      <vt:lpstr>ZD_ProjectFinalAuditPlan!Print_Titles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钟天安</cp:lastModifiedBy>
  <cp:lastPrinted>2018-02-05T02:07:24Z</cp:lastPrinted>
  <dcterms:created xsi:type="dcterms:W3CDTF">2018-01-24T10:06:38Z</dcterms:created>
  <dcterms:modified xsi:type="dcterms:W3CDTF">2018-02-05T02:07:28Z</dcterms:modified>
</cp:coreProperties>
</file>